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Q:\DirGroup\SafetyDeposit\☆バックアップ\5.フォーマット・HP・ラベル・保管機器情報\フォーマット\"/>
    </mc:Choice>
  </mc:AlternateContent>
  <xr:revisionPtr revIDLastSave="0" documentId="13_ncr:1_{057460F3-69A1-45F1-956A-771F9281F6A3}" xr6:coauthVersionLast="47" xr6:coauthVersionMax="47" xr10:uidLastSave="{00000000-0000-0000-0000-000000000000}"/>
  <bookViews>
    <workbookView xWindow="-110" yWindow="-110" windowWidth="19420" windowHeight="10420" tabRatio="810" xr2:uid="{AEF5A318-D278-4647-A8A0-C6F586191A72}"/>
  </bookViews>
  <sheets>
    <sheet name="依頼書" sheetId="1" r:id="rId1"/>
    <sheet name="別表（新規）" sheetId="4" r:id="rId2"/>
    <sheet name="別表（分与）" sheetId="8" r:id="rId3"/>
    <sheet name="ドロップダウンリスト" sheetId="3" state="hidden" r:id="rId4"/>
    <sheet name="Oedersheet Download" sheetId="10" state="hidden" r:id="rId5"/>
    <sheet name="依頼書取り込み" sheetId="7" state="hidden" r:id="rId6"/>
    <sheet name="データ取り込み_別表（新規）" sheetId="12" state="hidden" r:id="rId7"/>
    <sheet name="データ取り込み_別表（分与）" sheetId="13" state="hidden" r:id="rId8"/>
  </sheets>
  <definedNames>
    <definedName name="_xlnm.Print_Area" localSheetId="0">依頼書!$A$1:$F$45</definedName>
    <definedName name="Q_継続依頼書案発行_Step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1" l="1"/>
  <c r="E13" i="1" l="1"/>
  <c r="B19" i="1" l="1"/>
  <c r="B18" i="1" l="1"/>
  <c r="D25" i="1" l="1"/>
  <c r="D32" i="1"/>
  <c r="D21" i="1"/>
  <c r="K14" i="12" l="1"/>
  <c r="H101" i="13"/>
  <c r="F101" i="13"/>
  <c r="H100" i="13"/>
  <c r="F100" i="13"/>
  <c r="H99" i="13"/>
  <c r="F99" i="13"/>
  <c r="H98" i="13"/>
  <c r="F98" i="13"/>
  <c r="H97" i="13"/>
  <c r="F97" i="13"/>
  <c r="H96" i="13"/>
  <c r="F96" i="13"/>
  <c r="H95" i="13"/>
  <c r="F95" i="13"/>
  <c r="H94" i="13"/>
  <c r="F94" i="13"/>
  <c r="H93" i="13"/>
  <c r="F93" i="13"/>
  <c r="H92" i="13"/>
  <c r="F92" i="13"/>
  <c r="H91" i="13"/>
  <c r="F91" i="13"/>
  <c r="H90" i="13"/>
  <c r="F90" i="13"/>
  <c r="H89" i="13"/>
  <c r="F89" i="13"/>
  <c r="H88" i="13"/>
  <c r="F88" i="13"/>
  <c r="H87" i="13"/>
  <c r="F87" i="13"/>
  <c r="H86" i="13"/>
  <c r="F86" i="13"/>
  <c r="H85" i="13"/>
  <c r="F85" i="13"/>
  <c r="H84" i="13"/>
  <c r="F84" i="13"/>
  <c r="H83" i="13"/>
  <c r="F83" i="13"/>
  <c r="H82" i="13"/>
  <c r="F82" i="13"/>
  <c r="H81" i="13"/>
  <c r="F81" i="13"/>
  <c r="H80" i="13"/>
  <c r="F80" i="13"/>
  <c r="H79" i="13"/>
  <c r="F79" i="13"/>
  <c r="H78" i="13"/>
  <c r="F78" i="13"/>
  <c r="H77" i="13"/>
  <c r="F77" i="13"/>
  <c r="H76" i="13"/>
  <c r="F76" i="13"/>
  <c r="H75" i="13"/>
  <c r="F75" i="13"/>
  <c r="H74" i="13"/>
  <c r="F74" i="13"/>
  <c r="H73" i="13"/>
  <c r="F73" i="13"/>
  <c r="H72" i="13"/>
  <c r="F72" i="13"/>
  <c r="H71" i="13"/>
  <c r="F71" i="13"/>
  <c r="H70" i="13"/>
  <c r="F70" i="13"/>
  <c r="H69" i="13"/>
  <c r="F69" i="13"/>
  <c r="H68" i="13"/>
  <c r="F68" i="13"/>
  <c r="H67" i="13"/>
  <c r="F67" i="13"/>
  <c r="H66" i="13"/>
  <c r="F66" i="13"/>
  <c r="H65" i="13"/>
  <c r="F65" i="13"/>
  <c r="H64" i="13"/>
  <c r="F64" i="13"/>
  <c r="H63" i="13"/>
  <c r="F63" i="13"/>
  <c r="H62" i="13"/>
  <c r="F62" i="13"/>
  <c r="H61" i="13"/>
  <c r="F61" i="13"/>
  <c r="H60" i="13"/>
  <c r="F60" i="13"/>
  <c r="H59" i="13"/>
  <c r="F59" i="13"/>
  <c r="H58" i="13"/>
  <c r="F58" i="13"/>
  <c r="H57" i="13"/>
  <c r="F57" i="13"/>
  <c r="H56" i="13"/>
  <c r="F56" i="13"/>
  <c r="H55" i="13"/>
  <c r="F55" i="13"/>
  <c r="H54" i="13"/>
  <c r="F54" i="13"/>
  <c r="H53" i="13"/>
  <c r="F53" i="13"/>
  <c r="H52" i="13"/>
  <c r="F52" i="13"/>
  <c r="H51" i="13"/>
  <c r="F51" i="13"/>
  <c r="H50" i="13"/>
  <c r="F50" i="13"/>
  <c r="H49" i="13"/>
  <c r="F49" i="13"/>
  <c r="H48" i="13"/>
  <c r="F48" i="13"/>
  <c r="H47" i="13"/>
  <c r="F47" i="13"/>
  <c r="H46" i="13"/>
  <c r="F46" i="13"/>
  <c r="H45" i="13"/>
  <c r="F45" i="13"/>
  <c r="H44" i="13"/>
  <c r="F44" i="13"/>
  <c r="H43" i="13"/>
  <c r="F43" i="13"/>
  <c r="H42" i="13"/>
  <c r="F42" i="13"/>
  <c r="H41" i="13"/>
  <c r="F41" i="13"/>
  <c r="H40" i="13"/>
  <c r="F40" i="13"/>
  <c r="H39" i="13"/>
  <c r="F39" i="13"/>
  <c r="H38" i="13"/>
  <c r="F38" i="13"/>
  <c r="H37" i="13"/>
  <c r="F37" i="13"/>
  <c r="H36" i="13"/>
  <c r="F36" i="13"/>
  <c r="H35" i="13"/>
  <c r="F35" i="13"/>
  <c r="H34" i="13"/>
  <c r="F34" i="13"/>
  <c r="H33" i="13"/>
  <c r="F33" i="13"/>
  <c r="H32" i="13"/>
  <c r="F32" i="13"/>
  <c r="H31" i="13"/>
  <c r="F31" i="13"/>
  <c r="H30" i="13"/>
  <c r="F30" i="13"/>
  <c r="H29" i="13"/>
  <c r="F29" i="13"/>
  <c r="H28" i="13"/>
  <c r="F28" i="13"/>
  <c r="H27" i="13"/>
  <c r="F27" i="13"/>
  <c r="H26" i="13"/>
  <c r="F26" i="13"/>
  <c r="H25" i="13"/>
  <c r="F25" i="13"/>
  <c r="H24" i="13"/>
  <c r="F24" i="13"/>
  <c r="H23" i="13"/>
  <c r="F23" i="13"/>
  <c r="H22" i="13"/>
  <c r="F22" i="13"/>
  <c r="H21" i="13"/>
  <c r="F21" i="13"/>
  <c r="H20" i="13"/>
  <c r="F20" i="13"/>
  <c r="H19" i="13"/>
  <c r="F19" i="13"/>
  <c r="H18" i="13"/>
  <c r="F18" i="13"/>
  <c r="H17" i="13"/>
  <c r="F17" i="13"/>
  <c r="H16" i="13"/>
  <c r="F16" i="13"/>
  <c r="H15" i="13"/>
  <c r="F15" i="13"/>
  <c r="H14" i="13"/>
  <c r="F14" i="13"/>
  <c r="H13" i="13"/>
  <c r="F13" i="13"/>
  <c r="H12" i="13"/>
  <c r="F12" i="13"/>
  <c r="H11" i="13"/>
  <c r="F11" i="13"/>
  <c r="H10" i="13"/>
  <c r="F10" i="13"/>
  <c r="H9" i="13"/>
  <c r="F9" i="13"/>
  <c r="H8" i="13"/>
  <c r="F8" i="13"/>
  <c r="H7" i="13"/>
  <c r="F7" i="13"/>
  <c r="H6" i="13"/>
  <c r="F6" i="13"/>
  <c r="H5" i="13"/>
  <c r="F5" i="13"/>
  <c r="H4" i="13"/>
  <c r="F4" i="13"/>
  <c r="H3" i="13"/>
  <c r="F3" i="13"/>
  <c r="H2" i="13"/>
  <c r="F2" i="13"/>
  <c r="B21" i="3" l="1"/>
  <c r="AL2" i="7"/>
  <c r="B46" i="1"/>
  <c r="B26" i="3" l="1"/>
  <c r="A26" i="3" s="1"/>
  <c r="B25" i="3"/>
  <c r="A25" i="3" s="1"/>
  <c r="B24" i="3"/>
  <c r="A24" i="3" s="1"/>
  <c r="B23" i="3"/>
  <c r="A23" i="3" s="1"/>
  <c r="B22" i="3"/>
  <c r="A22" i="3" s="1"/>
  <c r="E101" i="13"/>
  <c r="D101" i="13"/>
  <c r="C101" i="13"/>
  <c r="B101" i="13"/>
  <c r="A101" i="13"/>
  <c r="E100" i="13"/>
  <c r="D100" i="13"/>
  <c r="C100" i="13"/>
  <c r="B100" i="13"/>
  <c r="A100" i="13"/>
  <c r="E99" i="13"/>
  <c r="D99" i="13"/>
  <c r="C99" i="13"/>
  <c r="B99" i="13"/>
  <c r="A99" i="13"/>
  <c r="E98" i="13"/>
  <c r="D98" i="13"/>
  <c r="C98" i="13"/>
  <c r="B98" i="13"/>
  <c r="A98" i="13"/>
  <c r="E97" i="13"/>
  <c r="D97" i="13"/>
  <c r="C97" i="13"/>
  <c r="B97" i="13"/>
  <c r="A97" i="13"/>
  <c r="E96" i="13"/>
  <c r="D96" i="13"/>
  <c r="C96" i="13"/>
  <c r="B96" i="13"/>
  <c r="A96" i="13"/>
  <c r="E95" i="13"/>
  <c r="D95" i="13"/>
  <c r="C95" i="13"/>
  <c r="B95" i="13"/>
  <c r="A95" i="13"/>
  <c r="E94" i="13"/>
  <c r="D94" i="13"/>
  <c r="C94" i="13"/>
  <c r="B94" i="13"/>
  <c r="A94" i="13"/>
  <c r="E93" i="13"/>
  <c r="D93" i="13"/>
  <c r="C93" i="13"/>
  <c r="B93" i="13"/>
  <c r="A93" i="13"/>
  <c r="E92" i="13"/>
  <c r="D92" i="13"/>
  <c r="C92" i="13"/>
  <c r="B92" i="13"/>
  <c r="A92" i="13"/>
  <c r="E91" i="13"/>
  <c r="D91" i="13"/>
  <c r="C91" i="13"/>
  <c r="B91" i="13"/>
  <c r="A91" i="13"/>
  <c r="E90" i="13"/>
  <c r="D90" i="13"/>
  <c r="C90" i="13"/>
  <c r="B90" i="13"/>
  <c r="A90" i="13"/>
  <c r="E89" i="13"/>
  <c r="D89" i="13"/>
  <c r="C89" i="13"/>
  <c r="B89" i="13"/>
  <c r="A89" i="13"/>
  <c r="E88" i="13"/>
  <c r="D88" i="13"/>
  <c r="C88" i="13"/>
  <c r="B88" i="13"/>
  <c r="A88" i="13"/>
  <c r="E87" i="13"/>
  <c r="D87" i="13"/>
  <c r="C87" i="13"/>
  <c r="B87" i="13"/>
  <c r="A87" i="13"/>
  <c r="E86" i="13"/>
  <c r="D86" i="13"/>
  <c r="C86" i="13"/>
  <c r="B86" i="13"/>
  <c r="A86" i="13"/>
  <c r="E85" i="13"/>
  <c r="D85" i="13"/>
  <c r="C85" i="13"/>
  <c r="B85" i="13"/>
  <c r="A85" i="13"/>
  <c r="E84" i="13"/>
  <c r="D84" i="13"/>
  <c r="C84" i="13"/>
  <c r="B84" i="13"/>
  <c r="A84" i="13"/>
  <c r="E83" i="13"/>
  <c r="D83" i="13"/>
  <c r="C83" i="13"/>
  <c r="B83" i="13"/>
  <c r="A83" i="13"/>
  <c r="E82" i="13"/>
  <c r="D82" i="13"/>
  <c r="C82" i="13"/>
  <c r="B82" i="13"/>
  <c r="A82" i="13"/>
  <c r="E81" i="13"/>
  <c r="D81" i="13"/>
  <c r="C81" i="13"/>
  <c r="B81" i="13"/>
  <c r="A81" i="13"/>
  <c r="E80" i="13"/>
  <c r="D80" i="13"/>
  <c r="C80" i="13"/>
  <c r="B80" i="13"/>
  <c r="A80" i="13"/>
  <c r="E79" i="13"/>
  <c r="D79" i="13"/>
  <c r="C79" i="13"/>
  <c r="B79" i="13"/>
  <c r="A79" i="13"/>
  <c r="E78" i="13"/>
  <c r="D78" i="13"/>
  <c r="C78" i="13"/>
  <c r="B78" i="13"/>
  <c r="A78" i="13"/>
  <c r="E77" i="13"/>
  <c r="D77" i="13"/>
  <c r="C77" i="13"/>
  <c r="B77" i="13"/>
  <c r="A77" i="13"/>
  <c r="E76" i="13"/>
  <c r="D76" i="13"/>
  <c r="C76" i="13"/>
  <c r="B76" i="13"/>
  <c r="A76" i="13"/>
  <c r="E75" i="13"/>
  <c r="D75" i="13"/>
  <c r="C75" i="13"/>
  <c r="B75" i="13"/>
  <c r="A75" i="13"/>
  <c r="E74" i="13"/>
  <c r="D74" i="13"/>
  <c r="C74" i="13"/>
  <c r="B74" i="13"/>
  <c r="A74" i="13"/>
  <c r="E73" i="13"/>
  <c r="D73" i="13"/>
  <c r="C73" i="13"/>
  <c r="B73" i="13"/>
  <c r="A73" i="13"/>
  <c r="E72" i="13"/>
  <c r="D72" i="13"/>
  <c r="C72" i="13"/>
  <c r="B72" i="13"/>
  <c r="A72" i="13"/>
  <c r="E71" i="13"/>
  <c r="D71" i="13"/>
  <c r="C71" i="13"/>
  <c r="B71" i="13"/>
  <c r="A71" i="13"/>
  <c r="E70" i="13"/>
  <c r="D70" i="13"/>
  <c r="C70" i="13"/>
  <c r="B70" i="13"/>
  <c r="A70" i="13"/>
  <c r="E69" i="13"/>
  <c r="D69" i="13"/>
  <c r="C69" i="13"/>
  <c r="B69" i="13"/>
  <c r="A69" i="13"/>
  <c r="E68" i="13"/>
  <c r="D68" i="13"/>
  <c r="C68" i="13"/>
  <c r="B68" i="13"/>
  <c r="A68" i="13"/>
  <c r="E67" i="13"/>
  <c r="D67" i="13"/>
  <c r="C67" i="13"/>
  <c r="B67" i="13"/>
  <c r="A67" i="13"/>
  <c r="E66" i="13"/>
  <c r="D66" i="13"/>
  <c r="C66" i="13"/>
  <c r="B66" i="13"/>
  <c r="A66" i="13"/>
  <c r="E65" i="13"/>
  <c r="D65" i="13"/>
  <c r="C65" i="13"/>
  <c r="B65" i="13"/>
  <c r="A65" i="13"/>
  <c r="E64" i="13"/>
  <c r="D64" i="13"/>
  <c r="C64" i="13"/>
  <c r="B64" i="13"/>
  <c r="A64" i="13"/>
  <c r="E63" i="13"/>
  <c r="D63" i="13"/>
  <c r="C63" i="13"/>
  <c r="B63" i="13"/>
  <c r="A63" i="13"/>
  <c r="E62" i="13"/>
  <c r="D62" i="13"/>
  <c r="C62" i="13"/>
  <c r="B62" i="13"/>
  <c r="A62" i="13"/>
  <c r="E61" i="13"/>
  <c r="D61" i="13"/>
  <c r="C61" i="13"/>
  <c r="B61" i="13"/>
  <c r="A61" i="13"/>
  <c r="E60" i="13"/>
  <c r="D60" i="13"/>
  <c r="C60" i="13"/>
  <c r="B60" i="13"/>
  <c r="A60" i="13"/>
  <c r="E59" i="13"/>
  <c r="D59" i="13"/>
  <c r="C59" i="13"/>
  <c r="B59" i="13"/>
  <c r="A59" i="13"/>
  <c r="E58" i="13"/>
  <c r="D58" i="13"/>
  <c r="C58" i="13"/>
  <c r="B58" i="13"/>
  <c r="A58" i="13"/>
  <c r="E57" i="13"/>
  <c r="D57" i="13"/>
  <c r="C57" i="13"/>
  <c r="B57" i="13"/>
  <c r="A57" i="13"/>
  <c r="E56" i="13"/>
  <c r="D56" i="13"/>
  <c r="C56" i="13"/>
  <c r="B56" i="13"/>
  <c r="A56" i="13"/>
  <c r="E55" i="13"/>
  <c r="D55" i="13"/>
  <c r="C55" i="13"/>
  <c r="B55" i="13"/>
  <c r="A55" i="13"/>
  <c r="E54" i="13"/>
  <c r="D54" i="13"/>
  <c r="C54" i="13"/>
  <c r="B54" i="13"/>
  <c r="A54" i="13"/>
  <c r="E53" i="13"/>
  <c r="D53" i="13"/>
  <c r="C53" i="13"/>
  <c r="B53" i="13"/>
  <c r="A53" i="13"/>
  <c r="E52" i="13"/>
  <c r="D52" i="13"/>
  <c r="C52" i="13"/>
  <c r="B52" i="13"/>
  <c r="A52" i="13"/>
  <c r="E51" i="13"/>
  <c r="D51" i="13"/>
  <c r="C51" i="13"/>
  <c r="B51" i="13"/>
  <c r="A51" i="13"/>
  <c r="E50" i="13"/>
  <c r="D50" i="13"/>
  <c r="C50" i="13"/>
  <c r="B50" i="13"/>
  <c r="A50" i="13"/>
  <c r="E49" i="13"/>
  <c r="D49" i="13"/>
  <c r="C49" i="13"/>
  <c r="B49" i="13"/>
  <c r="A49" i="13"/>
  <c r="E48" i="13"/>
  <c r="D48" i="13"/>
  <c r="C48" i="13"/>
  <c r="B48" i="13"/>
  <c r="A48" i="13"/>
  <c r="E47" i="13"/>
  <c r="D47" i="13"/>
  <c r="C47" i="13"/>
  <c r="B47" i="13"/>
  <c r="A47" i="13"/>
  <c r="E46" i="13"/>
  <c r="D46" i="13"/>
  <c r="C46" i="13"/>
  <c r="B46" i="13"/>
  <c r="A46" i="13"/>
  <c r="E45" i="13"/>
  <c r="D45" i="13"/>
  <c r="C45" i="13"/>
  <c r="B45" i="13"/>
  <c r="A45" i="13"/>
  <c r="E44" i="13"/>
  <c r="D44" i="13"/>
  <c r="C44" i="13"/>
  <c r="B44" i="13"/>
  <c r="A44" i="13"/>
  <c r="E43" i="13"/>
  <c r="D43" i="13"/>
  <c r="C43" i="13"/>
  <c r="B43" i="13"/>
  <c r="A43" i="13"/>
  <c r="E42" i="13"/>
  <c r="D42" i="13"/>
  <c r="C42" i="13"/>
  <c r="B42" i="13"/>
  <c r="A42" i="13"/>
  <c r="E41" i="13"/>
  <c r="D41" i="13"/>
  <c r="C41" i="13"/>
  <c r="B41" i="13"/>
  <c r="A41" i="13"/>
  <c r="E40" i="13"/>
  <c r="D40" i="13"/>
  <c r="C40" i="13"/>
  <c r="B40" i="13"/>
  <c r="A40" i="13"/>
  <c r="E39" i="13"/>
  <c r="D39" i="13"/>
  <c r="C39" i="13"/>
  <c r="B39" i="13"/>
  <c r="A39" i="13"/>
  <c r="E38" i="13"/>
  <c r="D38" i="13"/>
  <c r="C38" i="13"/>
  <c r="B38" i="13"/>
  <c r="A38" i="13"/>
  <c r="E37" i="13"/>
  <c r="D37" i="13"/>
  <c r="C37" i="13"/>
  <c r="B37" i="13"/>
  <c r="A37" i="13"/>
  <c r="E36" i="13"/>
  <c r="D36" i="13"/>
  <c r="C36" i="13"/>
  <c r="B36" i="13"/>
  <c r="A36" i="13"/>
  <c r="E35" i="13"/>
  <c r="D35" i="13"/>
  <c r="C35" i="13"/>
  <c r="B35" i="13"/>
  <c r="A35" i="13"/>
  <c r="E34" i="13"/>
  <c r="D34" i="13"/>
  <c r="C34" i="13"/>
  <c r="B34" i="13"/>
  <c r="A34" i="13"/>
  <c r="E33" i="13"/>
  <c r="D33" i="13"/>
  <c r="C33" i="13"/>
  <c r="B33" i="13"/>
  <c r="A33" i="13"/>
  <c r="E32" i="13"/>
  <c r="D32" i="13"/>
  <c r="C32" i="13"/>
  <c r="B32" i="13"/>
  <c r="A32" i="13"/>
  <c r="E31" i="13"/>
  <c r="D31" i="13"/>
  <c r="C31" i="13"/>
  <c r="B31" i="13"/>
  <c r="A31" i="13"/>
  <c r="E30" i="13"/>
  <c r="D30" i="13"/>
  <c r="C30" i="13"/>
  <c r="B30" i="13"/>
  <c r="A30" i="13"/>
  <c r="E29" i="13"/>
  <c r="D29" i="13"/>
  <c r="C29" i="13"/>
  <c r="B29" i="13"/>
  <c r="A29" i="13"/>
  <c r="E28" i="13"/>
  <c r="D28" i="13"/>
  <c r="C28" i="13"/>
  <c r="B28" i="13"/>
  <c r="A28" i="13"/>
  <c r="E27" i="13"/>
  <c r="D27" i="13"/>
  <c r="C27" i="13"/>
  <c r="B27" i="13"/>
  <c r="A27" i="13"/>
  <c r="E26" i="13"/>
  <c r="D26" i="13"/>
  <c r="C26" i="13"/>
  <c r="B26" i="13"/>
  <c r="A26" i="13"/>
  <c r="E25" i="13"/>
  <c r="D25" i="13"/>
  <c r="C25" i="13"/>
  <c r="B25" i="13"/>
  <c r="A25" i="13"/>
  <c r="E24" i="13"/>
  <c r="D24" i="13"/>
  <c r="C24" i="13"/>
  <c r="B24" i="13"/>
  <c r="A24" i="13"/>
  <c r="E23" i="13"/>
  <c r="D23" i="13"/>
  <c r="C23" i="13"/>
  <c r="B23" i="13"/>
  <c r="A23" i="13"/>
  <c r="E22" i="13"/>
  <c r="D22" i="13"/>
  <c r="C22" i="13"/>
  <c r="B22" i="13"/>
  <c r="A22" i="13"/>
  <c r="E21" i="13"/>
  <c r="D21" i="13"/>
  <c r="C21" i="13"/>
  <c r="B21" i="13"/>
  <c r="A21" i="13"/>
  <c r="E20" i="13"/>
  <c r="D20" i="13"/>
  <c r="C20" i="13"/>
  <c r="B20" i="13"/>
  <c r="A20" i="13"/>
  <c r="E19" i="13"/>
  <c r="D19" i="13"/>
  <c r="C19" i="13"/>
  <c r="B19" i="13"/>
  <c r="A19" i="13"/>
  <c r="E18" i="13"/>
  <c r="D18" i="13"/>
  <c r="C18" i="13"/>
  <c r="B18" i="13"/>
  <c r="A18" i="13"/>
  <c r="E17" i="13"/>
  <c r="D17" i="13"/>
  <c r="C17" i="13"/>
  <c r="B17" i="13"/>
  <c r="A17" i="13"/>
  <c r="E16" i="13"/>
  <c r="D16" i="13"/>
  <c r="C16" i="13"/>
  <c r="B16" i="13"/>
  <c r="A16" i="13"/>
  <c r="E15" i="13"/>
  <c r="D15" i="13"/>
  <c r="C15" i="13"/>
  <c r="B15" i="13"/>
  <c r="A15" i="13"/>
  <c r="E14" i="13"/>
  <c r="D14" i="13"/>
  <c r="C14" i="13"/>
  <c r="B14" i="13"/>
  <c r="A14" i="13"/>
  <c r="E13" i="13"/>
  <c r="D13" i="13"/>
  <c r="C13" i="13"/>
  <c r="B13" i="13"/>
  <c r="A13" i="13"/>
  <c r="E12" i="13"/>
  <c r="D12" i="13"/>
  <c r="C12" i="13"/>
  <c r="B12" i="13"/>
  <c r="A12" i="13"/>
  <c r="E11" i="13"/>
  <c r="D11" i="13"/>
  <c r="C11" i="13"/>
  <c r="B11" i="13"/>
  <c r="A11" i="13"/>
  <c r="E10" i="13"/>
  <c r="D10" i="13"/>
  <c r="C10" i="13"/>
  <c r="B10" i="13"/>
  <c r="A10" i="13"/>
  <c r="E9" i="13"/>
  <c r="D9" i="13"/>
  <c r="C9" i="13"/>
  <c r="B9" i="13"/>
  <c r="A9" i="13"/>
  <c r="E8" i="13"/>
  <c r="D8" i="13"/>
  <c r="C8" i="13"/>
  <c r="B8" i="13"/>
  <c r="A8" i="13"/>
  <c r="E7" i="13"/>
  <c r="D7" i="13"/>
  <c r="C7" i="13"/>
  <c r="B7" i="13"/>
  <c r="A7" i="13"/>
  <c r="E6" i="13"/>
  <c r="D6" i="13"/>
  <c r="C6" i="13"/>
  <c r="B6" i="13"/>
  <c r="A6" i="13"/>
  <c r="E5" i="13"/>
  <c r="D5" i="13"/>
  <c r="C5" i="13"/>
  <c r="B5" i="13"/>
  <c r="A5" i="13"/>
  <c r="E4" i="13"/>
  <c r="D4" i="13"/>
  <c r="C4" i="13"/>
  <c r="B4" i="13"/>
  <c r="A4" i="13"/>
  <c r="E3" i="13"/>
  <c r="D3" i="13"/>
  <c r="C3" i="13"/>
  <c r="B3" i="13"/>
  <c r="A3" i="13"/>
  <c r="E2" i="13"/>
  <c r="D2" i="13"/>
  <c r="C2" i="13"/>
  <c r="B2" i="13"/>
  <c r="A2" i="13"/>
  <c r="L101" i="12"/>
  <c r="K101" i="12"/>
  <c r="J101" i="12"/>
  <c r="I101" i="12"/>
  <c r="H101" i="12"/>
  <c r="G101" i="12"/>
  <c r="F101" i="12"/>
  <c r="E101" i="12"/>
  <c r="D101" i="12"/>
  <c r="C101" i="12"/>
  <c r="B101" i="12"/>
  <c r="A101" i="12"/>
  <c r="L100" i="12"/>
  <c r="K100" i="12"/>
  <c r="J100" i="12"/>
  <c r="I100" i="12"/>
  <c r="H100" i="12"/>
  <c r="G100" i="12"/>
  <c r="F100" i="12"/>
  <c r="E100" i="12"/>
  <c r="D100" i="12"/>
  <c r="C100" i="12"/>
  <c r="B100" i="12"/>
  <c r="A100" i="12"/>
  <c r="L99" i="12"/>
  <c r="K99" i="12"/>
  <c r="J99" i="12"/>
  <c r="I99" i="12"/>
  <c r="H99" i="12"/>
  <c r="G99" i="12"/>
  <c r="F99" i="12"/>
  <c r="E99" i="12"/>
  <c r="D99" i="12"/>
  <c r="C99" i="12"/>
  <c r="B99" i="12"/>
  <c r="A99" i="12"/>
  <c r="L98" i="12"/>
  <c r="K98" i="12"/>
  <c r="J98" i="12"/>
  <c r="I98" i="12"/>
  <c r="H98" i="12"/>
  <c r="G98" i="12"/>
  <c r="F98" i="12"/>
  <c r="E98" i="12"/>
  <c r="D98" i="12"/>
  <c r="C98" i="12"/>
  <c r="B98" i="12"/>
  <c r="A98" i="12"/>
  <c r="L97" i="12"/>
  <c r="K97" i="12"/>
  <c r="J97" i="12"/>
  <c r="I97" i="12"/>
  <c r="H97" i="12"/>
  <c r="G97" i="12"/>
  <c r="F97" i="12"/>
  <c r="E97" i="12"/>
  <c r="D97" i="12"/>
  <c r="C97" i="12"/>
  <c r="B97" i="12"/>
  <c r="A97" i="12"/>
  <c r="L96" i="12"/>
  <c r="K96" i="12"/>
  <c r="J96" i="12"/>
  <c r="I96" i="12"/>
  <c r="H96" i="12"/>
  <c r="G96" i="12"/>
  <c r="F96" i="12"/>
  <c r="E96" i="12"/>
  <c r="D96" i="12"/>
  <c r="C96" i="12"/>
  <c r="B96" i="12"/>
  <c r="A96" i="12"/>
  <c r="L95" i="12"/>
  <c r="K95" i="12"/>
  <c r="J95" i="12"/>
  <c r="I95" i="12"/>
  <c r="H95" i="12"/>
  <c r="G95" i="12"/>
  <c r="F95" i="12"/>
  <c r="E95" i="12"/>
  <c r="D95" i="12"/>
  <c r="C95" i="12"/>
  <c r="B95" i="12"/>
  <c r="A95" i="12"/>
  <c r="L94" i="12"/>
  <c r="K94" i="12"/>
  <c r="J94" i="12"/>
  <c r="I94" i="12"/>
  <c r="H94" i="12"/>
  <c r="G94" i="12"/>
  <c r="F94" i="12"/>
  <c r="E94" i="12"/>
  <c r="D94" i="12"/>
  <c r="C94" i="12"/>
  <c r="B94" i="12"/>
  <c r="A94" i="12"/>
  <c r="L93" i="12"/>
  <c r="K93" i="12"/>
  <c r="J93" i="12"/>
  <c r="I93" i="12"/>
  <c r="H93" i="12"/>
  <c r="G93" i="12"/>
  <c r="F93" i="12"/>
  <c r="E93" i="12"/>
  <c r="D93" i="12"/>
  <c r="C93" i="12"/>
  <c r="B93" i="12"/>
  <c r="A93" i="12"/>
  <c r="L92" i="12"/>
  <c r="K92" i="12"/>
  <c r="J92" i="12"/>
  <c r="I92" i="12"/>
  <c r="H92" i="12"/>
  <c r="G92" i="12"/>
  <c r="F92" i="12"/>
  <c r="E92" i="12"/>
  <c r="D92" i="12"/>
  <c r="C92" i="12"/>
  <c r="B92" i="12"/>
  <c r="A92" i="12"/>
  <c r="L91" i="12"/>
  <c r="K91" i="12"/>
  <c r="J91" i="12"/>
  <c r="I91" i="12"/>
  <c r="H91" i="12"/>
  <c r="G91" i="12"/>
  <c r="F91" i="12"/>
  <c r="E91" i="12"/>
  <c r="D91" i="12"/>
  <c r="C91" i="12"/>
  <c r="B91" i="12"/>
  <c r="A91" i="12"/>
  <c r="L90" i="12"/>
  <c r="K90" i="12"/>
  <c r="J90" i="12"/>
  <c r="I90" i="12"/>
  <c r="H90" i="12"/>
  <c r="G90" i="12"/>
  <c r="F90" i="12"/>
  <c r="E90" i="12"/>
  <c r="D90" i="12"/>
  <c r="C90" i="12"/>
  <c r="B90" i="12"/>
  <c r="A90" i="12"/>
  <c r="L89" i="12"/>
  <c r="K89" i="12"/>
  <c r="J89" i="12"/>
  <c r="I89" i="12"/>
  <c r="H89" i="12"/>
  <c r="G89" i="12"/>
  <c r="F89" i="12"/>
  <c r="E89" i="12"/>
  <c r="D89" i="12"/>
  <c r="C89" i="12"/>
  <c r="B89" i="12"/>
  <c r="A89" i="12"/>
  <c r="L88" i="12"/>
  <c r="K88" i="12"/>
  <c r="J88" i="12"/>
  <c r="I88" i="12"/>
  <c r="H88" i="12"/>
  <c r="G88" i="12"/>
  <c r="F88" i="12"/>
  <c r="E88" i="12"/>
  <c r="D88" i="12"/>
  <c r="C88" i="12"/>
  <c r="B88" i="12"/>
  <c r="A88" i="12"/>
  <c r="L87" i="12"/>
  <c r="K87" i="12"/>
  <c r="J87" i="12"/>
  <c r="I87" i="12"/>
  <c r="H87" i="12"/>
  <c r="G87" i="12"/>
  <c r="F87" i="12"/>
  <c r="E87" i="12"/>
  <c r="D87" i="12"/>
  <c r="C87" i="12"/>
  <c r="B87" i="12"/>
  <c r="A87" i="12"/>
  <c r="L86" i="12"/>
  <c r="K86" i="12"/>
  <c r="J86" i="12"/>
  <c r="I86" i="12"/>
  <c r="H86" i="12"/>
  <c r="G86" i="12"/>
  <c r="F86" i="12"/>
  <c r="E86" i="12"/>
  <c r="D86" i="12"/>
  <c r="C86" i="12"/>
  <c r="B86" i="12"/>
  <c r="A86" i="12"/>
  <c r="L85" i="12"/>
  <c r="K85" i="12"/>
  <c r="J85" i="12"/>
  <c r="I85" i="12"/>
  <c r="H85" i="12"/>
  <c r="G85" i="12"/>
  <c r="F85" i="12"/>
  <c r="E85" i="12"/>
  <c r="D85" i="12"/>
  <c r="C85" i="12"/>
  <c r="B85" i="12"/>
  <c r="A85" i="12"/>
  <c r="L84" i="12"/>
  <c r="K84" i="12"/>
  <c r="J84" i="12"/>
  <c r="I84" i="12"/>
  <c r="H84" i="12"/>
  <c r="G84" i="12"/>
  <c r="F84" i="12"/>
  <c r="E84" i="12"/>
  <c r="D84" i="12"/>
  <c r="C84" i="12"/>
  <c r="B84" i="12"/>
  <c r="A84" i="12"/>
  <c r="L83" i="12"/>
  <c r="K83" i="12"/>
  <c r="J83" i="12"/>
  <c r="I83" i="12"/>
  <c r="H83" i="12"/>
  <c r="G83" i="12"/>
  <c r="F83" i="12"/>
  <c r="E83" i="12"/>
  <c r="D83" i="12"/>
  <c r="C83" i="12"/>
  <c r="B83" i="12"/>
  <c r="A83" i="12"/>
  <c r="L82" i="12"/>
  <c r="K82" i="12"/>
  <c r="J82" i="12"/>
  <c r="I82" i="12"/>
  <c r="H82" i="12"/>
  <c r="G82" i="12"/>
  <c r="F82" i="12"/>
  <c r="E82" i="12"/>
  <c r="D82" i="12"/>
  <c r="C82" i="12"/>
  <c r="B82" i="12"/>
  <c r="A82" i="12"/>
  <c r="L81" i="12"/>
  <c r="K81" i="12"/>
  <c r="J81" i="12"/>
  <c r="I81" i="12"/>
  <c r="H81" i="12"/>
  <c r="G81" i="12"/>
  <c r="F81" i="12"/>
  <c r="E81" i="12"/>
  <c r="D81" i="12"/>
  <c r="C81" i="12"/>
  <c r="B81" i="12"/>
  <c r="A81" i="12"/>
  <c r="L80" i="12"/>
  <c r="K80" i="12"/>
  <c r="J80" i="12"/>
  <c r="I80" i="12"/>
  <c r="H80" i="12"/>
  <c r="G80" i="12"/>
  <c r="F80" i="12"/>
  <c r="E80" i="12"/>
  <c r="D80" i="12"/>
  <c r="C80" i="12"/>
  <c r="B80" i="12"/>
  <c r="A80" i="12"/>
  <c r="L79" i="12"/>
  <c r="K79" i="12"/>
  <c r="J79" i="12"/>
  <c r="I79" i="12"/>
  <c r="H79" i="12"/>
  <c r="G79" i="12"/>
  <c r="F79" i="12"/>
  <c r="E79" i="12"/>
  <c r="D79" i="12"/>
  <c r="C79" i="12"/>
  <c r="B79" i="12"/>
  <c r="A79" i="12"/>
  <c r="L78" i="12"/>
  <c r="K78" i="12"/>
  <c r="J78" i="12"/>
  <c r="I78" i="12"/>
  <c r="H78" i="12"/>
  <c r="G78" i="12"/>
  <c r="F78" i="12"/>
  <c r="E78" i="12"/>
  <c r="D78" i="12"/>
  <c r="C78" i="12"/>
  <c r="B78" i="12"/>
  <c r="A78" i="12"/>
  <c r="L77" i="12"/>
  <c r="K77" i="12"/>
  <c r="J77" i="12"/>
  <c r="I77" i="12"/>
  <c r="H77" i="12"/>
  <c r="G77" i="12"/>
  <c r="F77" i="12"/>
  <c r="E77" i="12"/>
  <c r="D77" i="12"/>
  <c r="C77" i="12"/>
  <c r="B77" i="12"/>
  <c r="A77" i="12"/>
  <c r="L76" i="12"/>
  <c r="K76" i="12"/>
  <c r="J76" i="12"/>
  <c r="I76" i="12"/>
  <c r="H76" i="12"/>
  <c r="G76" i="12"/>
  <c r="F76" i="12"/>
  <c r="E76" i="12"/>
  <c r="D76" i="12"/>
  <c r="C76" i="12"/>
  <c r="B76" i="12"/>
  <c r="A76" i="12"/>
  <c r="L75" i="12"/>
  <c r="K75" i="12"/>
  <c r="J75" i="12"/>
  <c r="I75" i="12"/>
  <c r="H75" i="12"/>
  <c r="G75" i="12"/>
  <c r="F75" i="12"/>
  <c r="E75" i="12"/>
  <c r="D75" i="12"/>
  <c r="C75" i="12"/>
  <c r="B75" i="12"/>
  <c r="A75" i="12"/>
  <c r="L74" i="12"/>
  <c r="K74" i="12"/>
  <c r="J74" i="12"/>
  <c r="I74" i="12"/>
  <c r="H74" i="12"/>
  <c r="G74" i="12"/>
  <c r="F74" i="12"/>
  <c r="E74" i="12"/>
  <c r="D74" i="12"/>
  <c r="C74" i="12"/>
  <c r="B74" i="12"/>
  <c r="A74" i="12"/>
  <c r="L73" i="12"/>
  <c r="K73" i="12"/>
  <c r="J73" i="12"/>
  <c r="I73" i="12"/>
  <c r="H73" i="12"/>
  <c r="G73" i="12"/>
  <c r="F73" i="12"/>
  <c r="E73" i="12"/>
  <c r="D73" i="12"/>
  <c r="C73" i="12"/>
  <c r="B73" i="12"/>
  <c r="A73" i="12"/>
  <c r="L72" i="12"/>
  <c r="K72" i="12"/>
  <c r="J72" i="12"/>
  <c r="I72" i="12"/>
  <c r="H72" i="12"/>
  <c r="G72" i="12"/>
  <c r="F72" i="12"/>
  <c r="E72" i="12"/>
  <c r="D72" i="12"/>
  <c r="C72" i="12"/>
  <c r="B72" i="12"/>
  <c r="A72" i="12"/>
  <c r="L71" i="12"/>
  <c r="K71" i="12"/>
  <c r="J71" i="12"/>
  <c r="I71" i="12"/>
  <c r="H71" i="12"/>
  <c r="G71" i="12"/>
  <c r="F71" i="12"/>
  <c r="E71" i="12"/>
  <c r="D71" i="12"/>
  <c r="C71" i="12"/>
  <c r="B71" i="12"/>
  <c r="A71" i="12"/>
  <c r="L70" i="12"/>
  <c r="K70" i="12"/>
  <c r="J70" i="12"/>
  <c r="I70" i="12"/>
  <c r="H70" i="12"/>
  <c r="G70" i="12"/>
  <c r="F70" i="12"/>
  <c r="E70" i="12"/>
  <c r="D70" i="12"/>
  <c r="C70" i="12"/>
  <c r="B70" i="12"/>
  <c r="A70" i="12"/>
  <c r="L69" i="12"/>
  <c r="K69" i="12"/>
  <c r="J69" i="12"/>
  <c r="I69" i="12"/>
  <c r="H69" i="12"/>
  <c r="G69" i="12"/>
  <c r="F69" i="12"/>
  <c r="E69" i="12"/>
  <c r="D69" i="12"/>
  <c r="C69" i="12"/>
  <c r="B69" i="12"/>
  <c r="A69" i="12"/>
  <c r="L68" i="12"/>
  <c r="K68" i="12"/>
  <c r="J68" i="12"/>
  <c r="I68" i="12"/>
  <c r="H68" i="12"/>
  <c r="G68" i="12"/>
  <c r="F68" i="12"/>
  <c r="E68" i="12"/>
  <c r="D68" i="12"/>
  <c r="C68" i="12"/>
  <c r="B68" i="12"/>
  <c r="A68" i="12"/>
  <c r="L67" i="12"/>
  <c r="K67" i="12"/>
  <c r="J67" i="12"/>
  <c r="I67" i="12"/>
  <c r="H67" i="12"/>
  <c r="G67" i="12"/>
  <c r="F67" i="12"/>
  <c r="E67" i="12"/>
  <c r="D67" i="12"/>
  <c r="C67" i="12"/>
  <c r="B67" i="12"/>
  <c r="A67" i="12"/>
  <c r="L66" i="12"/>
  <c r="K66" i="12"/>
  <c r="J66" i="12"/>
  <c r="I66" i="12"/>
  <c r="H66" i="12"/>
  <c r="G66" i="12"/>
  <c r="F66" i="12"/>
  <c r="E66" i="12"/>
  <c r="D66" i="12"/>
  <c r="C66" i="12"/>
  <c r="B66" i="12"/>
  <c r="A66" i="12"/>
  <c r="L65" i="12"/>
  <c r="K65" i="12"/>
  <c r="J65" i="12"/>
  <c r="I65" i="12"/>
  <c r="H65" i="12"/>
  <c r="G65" i="12"/>
  <c r="F65" i="12"/>
  <c r="E65" i="12"/>
  <c r="D65" i="12"/>
  <c r="C65" i="12"/>
  <c r="B65" i="12"/>
  <c r="A65" i="12"/>
  <c r="L64" i="12"/>
  <c r="K64" i="12"/>
  <c r="J64" i="12"/>
  <c r="I64" i="12"/>
  <c r="H64" i="12"/>
  <c r="G64" i="12"/>
  <c r="F64" i="12"/>
  <c r="E64" i="12"/>
  <c r="D64" i="12"/>
  <c r="C64" i="12"/>
  <c r="B64" i="12"/>
  <c r="A64" i="12"/>
  <c r="L63" i="12"/>
  <c r="K63" i="12"/>
  <c r="J63" i="12"/>
  <c r="I63" i="12"/>
  <c r="H63" i="12"/>
  <c r="G63" i="12"/>
  <c r="F63" i="12"/>
  <c r="E63" i="12"/>
  <c r="D63" i="12"/>
  <c r="C63" i="12"/>
  <c r="B63" i="12"/>
  <c r="A63" i="12"/>
  <c r="L62" i="12"/>
  <c r="K62" i="12"/>
  <c r="J62" i="12"/>
  <c r="I62" i="12"/>
  <c r="H62" i="12"/>
  <c r="G62" i="12"/>
  <c r="F62" i="12"/>
  <c r="E62" i="12"/>
  <c r="D62" i="12"/>
  <c r="C62" i="12"/>
  <c r="B62" i="12"/>
  <c r="A62" i="12"/>
  <c r="L61" i="12"/>
  <c r="K61" i="12"/>
  <c r="J61" i="12"/>
  <c r="I61" i="12"/>
  <c r="H61" i="12"/>
  <c r="G61" i="12"/>
  <c r="F61" i="12"/>
  <c r="E61" i="12"/>
  <c r="D61" i="12"/>
  <c r="C61" i="12"/>
  <c r="B61" i="12"/>
  <c r="A61" i="12"/>
  <c r="L60" i="12"/>
  <c r="K60" i="12"/>
  <c r="J60" i="12"/>
  <c r="I60" i="12"/>
  <c r="H60" i="12"/>
  <c r="G60" i="12"/>
  <c r="F60" i="12"/>
  <c r="E60" i="12"/>
  <c r="D60" i="12"/>
  <c r="C60" i="12"/>
  <c r="B60" i="12"/>
  <c r="A60" i="12"/>
  <c r="L59" i="12"/>
  <c r="K59" i="12"/>
  <c r="J59" i="12"/>
  <c r="I59" i="12"/>
  <c r="H59" i="12"/>
  <c r="G59" i="12"/>
  <c r="F59" i="12"/>
  <c r="E59" i="12"/>
  <c r="D59" i="12"/>
  <c r="C59" i="12"/>
  <c r="B59" i="12"/>
  <c r="A59" i="12"/>
  <c r="L58" i="12"/>
  <c r="K58" i="12"/>
  <c r="J58" i="12"/>
  <c r="I58" i="12"/>
  <c r="H58" i="12"/>
  <c r="G58" i="12"/>
  <c r="F58" i="12"/>
  <c r="E58" i="12"/>
  <c r="D58" i="12"/>
  <c r="C58" i="12"/>
  <c r="B58" i="12"/>
  <c r="A58" i="12"/>
  <c r="L57" i="12"/>
  <c r="K57" i="12"/>
  <c r="J57" i="12"/>
  <c r="I57" i="12"/>
  <c r="H57" i="12"/>
  <c r="G57" i="12"/>
  <c r="F57" i="12"/>
  <c r="E57" i="12"/>
  <c r="D57" i="12"/>
  <c r="C57" i="12"/>
  <c r="B57" i="12"/>
  <c r="A57" i="12"/>
  <c r="L56" i="12"/>
  <c r="K56" i="12"/>
  <c r="J56" i="12"/>
  <c r="I56" i="12"/>
  <c r="H56" i="12"/>
  <c r="G56" i="12"/>
  <c r="F56" i="12"/>
  <c r="E56" i="12"/>
  <c r="D56" i="12"/>
  <c r="C56" i="12"/>
  <c r="B56" i="12"/>
  <c r="A56" i="12"/>
  <c r="L55" i="12"/>
  <c r="K55" i="12"/>
  <c r="J55" i="12"/>
  <c r="I55" i="12"/>
  <c r="H55" i="12"/>
  <c r="G55" i="12"/>
  <c r="F55" i="12"/>
  <c r="E55" i="12"/>
  <c r="D55" i="12"/>
  <c r="C55" i="12"/>
  <c r="B55" i="12"/>
  <c r="A55" i="12"/>
  <c r="L54" i="12"/>
  <c r="K54" i="12"/>
  <c r="J54" i="12"/>
  <c r="I54" i="12"/>
  <c r="H54" i="12"/>
  <c r="G54" i="12"/>
  <c r="F54" i="12"/>
  <c r="E54" i="12"/>
  <c r="D54" i="12"/>
  <c r="C54" i="12"/>
  <c r="B54" i="12"/>
  <c r="A54" i="12"/>
  <c r="L53" i="12"/>
  <c r="K53" i="12"/>
  <c r="J53" i="12"/>
  <c r="I53" i="12"/>
  <c r="H53" i="12"/>
  <c r="G53" i="12"/>
  <c r="F53" i="12"/>
  <c r="E53" i="12"/>
  <c r="D53" i="12"/>
  <c r="C53" i="12"/>
  <c r="B53" i="12"/>
  <c r="A53" i="12"/>
  <c r="L52" i="12"/>
  <c r="K52" i="12"/>
  <c r="J52" i="12"/>
  <c r="I52" i="12"/>
  <c r="H52" i="12"/>
  <c r="G52" i="12"/>
  <c r="F52" i="12"/>
  <c r="E52" i="12"/>
  <c r="D52" i="12"/>
  <c r="C52" i="12"/>
  <c r="B52" i="12"/>
  <c r="A52" i="12"/>
  <c r="L51" i="12"/>
  <c r="K51" i="12"/>
  <c r="J51" i="12"/>
  <c r="I51" i="12"/>
  <c r="H51" i="12"/>
  <c r="G51" i="12"/>
  <c r="F51" i="12"/>
  <c r="E51" i="12"/>
  <c r="D51" i="12"/>
  <c r="C51" i="12"/>
  <c r="B51" i="12"/>
  <c r="A51" i="12"/>
  <c r="L50" i="12"/>
  <c r="K50" i="12"/>
  <c r="J50" i="12"/>
  <c r="I50" i="12"/>
  <c r="H50" i="12"/>
  <c r="G50" i="12"/>
  <c r="F50" i="12"/>
  <c r="E50" i="12"/>
  <c r="D50" i="12"/>
  <c r="C50" i="12"/>
  <c r="B50" i="12"/>
  <c r="A50" i="12"/>
  <c r="L49" i="12"/>
  <c r="K49" i="12"/>
  <c r="J49" i="12"/>
  <c r="I49" i="12"/>
  <c r="H49" i="12"/>
  <c r="G49" i="12"/>
  <c r="F49" i="12"/>
  <c r="E49" i="12"/>
  <c r="D49" i="12"/>
  <c r="C49" i="12"/>
  <c r="B49" i="12"/>
  <c r="A49" i="12"/>
  <c r="L48" i="12"/>
  <c r="K48" i="12"/>
  <c r="J48" i="12"/>
  <c r="I48" i="12"/>
  <c r="H48" i="12"/>
  <c r="G48" i="12"/>
  <c r="F48" i="12"/>
  <c r="E48" i="12"/>
  <c r="D48" i="12"/>
  <c r="C48" i="12"/>
  <c r="B48" i="12"/>
  <c r="A48" i="12"/>
  <c r="L47" i="12"/>
  <c r="K47" i="12"/>
  <c r="J47" i="12"/>
  <c r="I47" i="12"/>
  <c r="H47" i="12"/>
  <c r="G47" i="12"/>
  <c r="F47" i="12"/>
  <c r="E47" i="12"/>
  <c r="D47" i="12"/>
  <c r="C47" i="12"/>
  <c r="B47" i="12"/>
  <c r="A47" i="12"/>
  <c r="L46" i="12"/>
  <c r="K46" i="12"/>
  <c r="J46" i="12"/>
  <c r="I46" i="12"/>
  <c r="H46" i="12"/>
  <c r="G46" i="12"/>
  <c r="F46" i="12"/>
  <c r="E46" i="12"/>
  <c r="D46" i="12"/>
  <c r="C46" i="12"/>
  <c r="B46" i="12"/>
  <c r="A46" i="12"/>
  <c r="L45" i="12"/>
  <c r="K45" i="12"/>
  <c r="J45" i="12"/>
  <c r="I45" i="12"/>
  <c r="H45" i="12"/>
  <c r="G45" i="12"/>
  <c r="F45" i="12"/>
  <c r="E45" i="12"/>
  <c r="D45" i="12"/>
  <c r="C45" i="12"/>
  <c r="B45" i="12"/>
  <c r="A45" i="12"/>
  <c r="L44" i="12"/>
  <c r="K44" i="12"/>
  <c r="J44" i="12"/>
  <c r="I44" i="12"/>
  <c r="H44" i="12"/>
  <c r="G44" i="12"/>
  <c r="F44" i="12"/>
  <c r="E44" i="12"/>
  <c r="D44" i="12"/>
  <c r="C44" i="12"/>
  <c r="B44" i="12"/>
  <c r="A44" i="12"/>
  <c r="L43" i="12"/>
  <c r="K43" i="12"/>
  <c r="J43" i="12"/>
  <c r="I43" i="12"/>
  <c r="H43" i="12"/>
  <c r="G43" i="12"/>
  <c r="F43" i="12"/>
  <c r="E43" i="12"/>
  <c r="D43" i="12"/>
  <c r="C43" i="12"/>
  <c r="B43" i="12"/>
  <c r="A43" i="12"/>
  <c r="L42" i="12"/>
  <c r="K42" i="12"/>
  <c r="J42" i="12"/>
  <c r="I42" i="12"/>
  <c r="H42" i="12"/>
  <c r="G42" i="12"/>
  <c r="F42" i="12"/>
  <c r="E42" i="12"/>
  <c r="D42" i="12"/>
  <c r="C42" i="12"/>
  <c r="B42" i="12"/>
  <c r="A42" i="12"/>
  <c r="L41" i="12"/>
  <c r="K41" i="12"/>
  <c r="J41" i="12"/>
  <c r="I41" i="12"/>
  <c r="H41" i="12"/>
  <c r="G41" i="12"/>
  <c r="F41" i="12"/>
  <c r="E41" i="12"/>
  <c r="D41" i="12"/>
  <c r="C41" i="12"/>
  <c r="B41" i="12"/>
  <c r="A41" i="12"/>
  <c r="L40" i="12"/>
  <c r="K40" i="12"/>
  <c r="J40" i="12"/>
  <c r="I40" i="12"/>
  <c r="H40" i="12"/>
  <c r="G40" i="12"/>
  <c r="F40" i="12"/>
  <c r="E40" i="12"/>
  <c r="D40" i="12"/>
  <c r="C40" i="12"/>
  <c r="B40" i="12"/>
  <c r="A40" i="12"/>
  <c r="L39" i="12"/>
  <c r="K39" i="12"/>
  <c r="J39" i="12"/>
  <c r="I39" i="12"/>
  <c r="H39" i="12"/>
  <c r="G39" i="12"/>
  <c r="F39" i="12"/>
  <c r="E39" i="12"/>
  <c r="D39" i="12"/>
  <c r="C39" i="12"/>
  <c r="B39" i="12"/>
  <c r="A39" i="12"/>
  <c r="L38" i="12"/>
  <c r="K38" i="12"/>
  <c r="J38" i="12"/>
  <c r="I38" i="12"/>
  <c r="H38" i="12"/>
  <c r="G38" i="12"/>
  <c r="F38" i="12"/>
  <c r="E38" i="12"/>
  <c r="D38" i="12"/>
  <c r="C38" i="12"/>
  <c r="B38" i="12"/>
  <c r="A38" i="12"/>
  <c r="L37" i="12"/>
  <c r="K37" i="12"/>
  <c r="J37" i="12"/>
  <c r="I37" i="12"/>
  <c r="H37" i="12"/>
  <c r="G37" i="12"/>
  <c r="F37" i="12"/>
  <c r="E37" i="12"/>
  <c r="D37" i="12"/>
  <c r="C37" i="12"/>
  <c r="B37" i="12"/>
  <c r="A37" i="12"/>
  <c r="L36" i="12"/>
  <c r="K36" i="12"/>
  <c r="J36" i="12"/>
  <c r="I36" i="12"/>
  <c r="H36" i="12"/>
  <c r="G36" i="12"/>
  <c r="F36" i="12"/>
  <c r="E36" i="12"/>
  <c r="D36" i="12"/>
  <c r="C36" i="12"/>
  <c r="B36" i="12"/>
  <c r="A36" i="12"/>
  <c r="L35" i="12"/>
  <c r="K35" i="12"/>
  <c r="J35" i="12"/>
  <c r="I35" i="12"/>
  <c r="H35" i="12"/>
  <c r="G35" i="12"/>
  <c r="F35" i="12"/>
  <c r="E35" i="12"/>
  <c r="D35" i="12"/>
  <c r="C35" i="12"/>
  <c r="B35" i="12"/>
  <c r="A35" i="12"/>
  <c r="L34" i="12"/>
  <c r="K34" i="12"/>
  <c r="J34" i="12"/>
  <c r="I34" i="12"/>
  <c r="H34" i="12"/>
  <c r="G34" i="12"/>
  <c r="F34" i="12"/>
  <c r="E34" i="12"/>
  <c r="D34" i="12"/>
  <c r="C34" i="12"/>
  <c r="B34" i="12"/>
  <c r="A34" i="12"/>
  <c r="L33" i="12"/>
  <c r="K33" i="12"/>
  <c r="J33" i="12"/>
  <c r="I33" i="12"/>
  <c r="H33" i="12"/>
  <c r="G33" i="12"/>
  <c r="F33" i="12"/>
  <c r="E33" i="12"/>
  <c r="D33" i="12"/>
  <c r="C33" i="12"/>
  <c r="B33" i="12"/>
  <c r="A33" i="12"/>
  <c r="L32" i="12"/>
  <c r="K32" i="12"/>
  <c r="J32" i="12"/>
  <c r="I32" i="12"/>
  <c r="H32" i="12"/>
  <c r="G32" i="12"/>
  <c r="F32" i="12"/>
  <c r="E32" i="12"/>
  <c r="D32" i="12"/>
  <c r="C32" i="12"/>
  <c r="B32" i="12"/>
  <c r="A32" i="12"/>
  <c r="L31" i="12"/>
  <c r="K31" i="12"/>
  <c r="J31" i="12"/>
  <c r="I31" i="12"/>
  <c r="H31" i="12"/>
  <c r="G31" i="12"/>
  <c r="F31" i="12"/>
  <c r="E31" i="12"/>
  <c r="D31" i="12"/>
  <c r="C31" i="12"/>
  <c r="B31" i="12"/>
  <c r="A31" i="12"/>
  <c r="L30" i="12"/>
  <c r="K30" i="12"/>
  <c r="J30" i="12"/>
  <c r="I30" i="12"/>
  <c r="H30" i="12"/>
  <c r="G30" i="12"/>
  <c r="F30" i="12"/>
  <c r="E30" i="12"/>
  <c r="D30" i="12"/>
  <c r="C30" i="12"/>
  <c r="B30" i="12"/>
  <c r="A30" i="12"/>
  <c r="L29" i="12"/>
  <c r="K29" i="12"/>
  <c r="J29" i="12"/>
  <c r="I29" i="12"/>
  <c r="H29" i="12"/>
  <c r="G29" i="12"/>
  <c r="F29" i="12"/>
  <c r="E29" i="12"/>
  <c r="D29" i="12"/>
  <c r="C29" i="12"/>
  <c r="B29" i="12"/>
  <c r="A29" i="12"/>
  <c r="L28" i="12"/>
  <c r="K28" i="12"/>
  <c r="J28" i="12"/>
  <c r="I28" i="12"/>
  <c r="H28" i="12"/>
  <c r="G28" i="12"/>
  <c r="F28" i="12"/>
  <c r="E28" i="12"/>
  <c r="D28" i="12"/>
  <c r="C28" i="12"/>
  <c r="B28" i="12"/>
  <c r="A28" i="12"/>
  <c r="L27" i="12"/>
  <c r="K27" i="12"/>
  <c r="J27" i="12"/>
  <c r="I27" i="12"/>
  <c r="H27" i="12"/>
  <c r="G27" i="12"/>
  <c r="F27" i="12"/>
  <c r="E27" i="12"/>
  <c r="D27" i="12"/>
  <c r="C27" i="12"/>
  <c r="B27" i="12"/>
  <c r="A27" i="12"/>
  <c r="L26" i="12"/>
  <c r="K26" i="12"/>
  <c r="J26" i="12"/>
  <c r="I26" i="12"/>
  <c r="H26" i="12"/>
  <c r="G26" i="12"/>
  <c r="F26" i="12"/>
  <c r="E26" i="12"/>
  <c r="D26" i="12"/>
  <c r="C26" i="12"/>
  <c r="B26" i="12"/>
  <c r="A26" i="12"/>
  <c r="L25" i="12"/>
  <c r="K25" i="12"/>
  <c r="J25" i="12"/>
  <c r="I25" i="12"/>
  <c r="H25" i="12"/>
  <c r="G25" i="12"/>
  <c r="F25" i="12"/>
  <c r="E25" i="12"/>
  <c r="D25" i="12"/>
  <c r="C25" i="12"/>
  <c r="B25" i="12"/>
  <c r="A25" i="12"/>
  <c r="L24" i="12"/>
  <c r="K24" i="12"/>
  <c r="J24" i="12"/>
  <c r="I24" i="12"/>
  <c r="H24" i="12"/>
  <c r="G24" i="12"/>
  <c r="F24" i="12"/>
  <c r="E24" i="12"/>
  <c r="D24" i="12"/>
  <c r="C24" i="12"/>
  <c r="B24" i="12"/>
  <c r="A24" i="12"/>
  <c r="L23" i="12"/>
  <c r="K23" i="12"/>
  <c r="J23" i="12"/>
  <c r="I23" i="12"/>
  <c r="H23" i="12"/>
  <c r="G23" i="12"/>
  <c r="F23" i="12"/>
  <c r="E23" i="12"/>
  <c r="D23" i="12"/>
  <c r="C23" i="12"/>
  <c r="B23" i="12"/>
  <c r="A23" i="12"/>
  <c r="L22" i="12"/>
  <c r="K22" i="12"/>
  <c r="J22" i="12"/>
  <c r="I22" i="12"/>
  <c r="H22" i="12"/>
  <c r="G22" i="12"/>
  <c r="F22" i="12"/>
  <c r="E22" i="12"/>
  <c r="D22" i="12"/>
  <c r="C22" i="12"/>
  <c r="B22" i="12"/>
  <c r="A22" i="12"/>
  <c r="L21" i="12"/>
  <c r="K21" i="12"/>
  <c r="J21" i="12"/>
  <c r="I21" i="12"/>
  <c r="H21" i="12"/>
  <c r="G21" i="12"/>
  <c r="F21" i="12"/>
  <c r="E21" i="12"/>
  <c r="D21" i="12"/>
  <c r="C21" i="12"/>
  <c r="B21" i="12"/>
  <c r="A21" i="12"/>
  <c r="L20" i="12"/>
  <c r="K20" i="12"/>
  <c r="J20" i="12"/>
  <c r="I20" i="12"/>
  <c r="H20" i="12"/>
  <c r="G20" i="12"/>
  <c r="F20" i="12"/>
  <c r="E20" i="12"/>
  <c r="D20" i="12"/>
  <c r="C20" i="12"/>
  <c r="B20" i="12"/>
  <c r="A20" i="12"/>
  <c r="L19" i="12"/>
  <c r="K19" i="12"/>
  <c r="J19" i="12"/>
  <c r="I19" i="12"/>
  <c r="H19" i="12"/>
  <c r="G19" i="12"/>
  <c r="F19" i="12"/>
  <c r="E19" i="12"/>
  <c r="D19" i="12"/>
  <c r="C19" i="12"/>
  <c r="B19" i="12"/>
  <c r="A19" i="12"/>
  <c r="L18" i="12"/>
  <c r="K18" i="12"/>
  <c r="J18" i="12"/>
  <c r="I18" i="12"/>
  <c r="H18" i="12"/>
  <c r="G18" i="12"/>
  <c r="F18" i="12"/>
  <c r="E18" i="12"/>
  <c r="D18" i="12"/>
  <c r="C18" i="12"/>
  <c r="B18" i="12"/>
  <c r="A18" i="12"/>
  <c r="L17" i="12"/>
  <c r="K17" i="12"/>
  <c r="J17" i="12"/>
  <c r="I17" i="12"/>
  <c r="H17" i="12"/>
  <c r="G17" i="12"/>
  <c r="F17" i="12"/>
  <c r="E17" i="12"/>
  <c r="D17" i="12"/>
  <c r="C17" i="12"/>
  <c r="B17" i="12"/>
  <c r="A17" i="12"/>
  <c r="L16" i="12"/>
  <c r="K16" i="12"/>
  <c r="J16" i="12"/>
  <c r="I16" i="12"/>
  <c r="H16" i="12"/>
  <c r="G16" i="12"/>
  <c r="F16" i="12"/>
  <c r="E16" i="12"/>
  <c r="D16" i="12"/>
  <c r="C16" i="12"/>
  <c r="B16" i="12"/>
  <c r="A16" i="12"/>
  <c r="L15" i="12"/>
  <c r="K15" i="12"/>
  <c r="J15" i="12"/>
  <c r="I15" i="12"/>
  <c r="H15" i="12"/>
  <c r="G15" i="12"/>
  <c r="F15" i="12"/>
  <c r="E15" i="12"/>
  <c r="D15" i="12"/>
  <c r="C15" i="12"/>
  <c r="B15" i="12"/>
  <c r="A15" i="12"/>
  <c r="L14" i="12"/>
  <c r="J14" i="12"/>
  <c r="I14" i="12"/>
  <c r="H14" i="12"/>
  <c r="G14" i="12"/>
  <c r="F14" i="12"/>
  <c r="E14" i="12"/>
  <c r="D14" i="12"/>
  <c r="C14" i="12"/>
  <c r="B14" i="12"/>
  <c r="A14" i="12"/>
  <c r="L13" i="12"/>
  <c r="K13" i="12"/>
  <c r="J13" i="12"/>
  <c r="I13" i="12"/>
  <c r="H13" i="12"/>
  <c r="G13" i="12"/>
  <c r="F13" i="12"/>
  <c r="E13" i="12"/>
  <c r="D13" i="12"/>
  <c r="C13" i="12"/>
  <c r="B13" i="12"/>
  <c r="A13" i="12"/>
  <c r="L12" i="12"/>
  <c r="K12" i="12"/>
  <c r="J12" i="12"/>
  <c r="I12" i="12"/>
  <c r="H12" i="12"/>
  <c r="G12" i="12"/>
  <c r="F12" i="12"/>
  <c r="E12" i="12"/>
  <c r="D12" i="12"/>
  <c r="C12" i="12"/>
  <c r="B12" i="12"/>
  <c r="A12" i="12"/>
  <c r="L11" i="12"/>
  <c r="K11" i="12"/>
  <c r="J11" i="12"/>
  <c r="I11" i="12"/>
  <c r="H11" i="12"/>
  <c r="G11" i="12"/>
  <c r="F11" i="12"/>
  <c r="E11" i="12"/>
  <c r="D11" i="12"/>
  <c r="C11" i="12"/>
  <c r="B11" i="12"/>
  <c r="A11" i="12"/>
  <c r="L10" i="12"/>
  <c r="K10" i="12"/>
  <c r="J10" i="12"/>
  <c r="I10" i="12"/>
  <c r="H10" i="12"/>
  <c r="G10" i="12"/>
  <c r="F10" i="12"/>
  <c r="E10" i="12"/>
  <c r="D10" i="12"/>
  <c r="C10" i="12"/>
  <c r="B10" i="12"/>
  <c r="A10" i="12"/>
  <c r="L9" i="12"/>
  <c r="K9" i="12"/>
  <c r="J9" i="12"/>
  <c r="I9" i="12"/>
  <c r="H9" i="12"/>
  <c r="G9" i="12"/>
  <c r="F9" i="12"/>
  <c r="E9" i="12"/>
  <c r="D9" i="12"/>
  <c r="C9" i="12"/>
  <c r="B9" i="12"/>
  <c r="A9" i="12"/>
  <c r="L8" i="12"/>
  <c r="K8" i="12"/>
  <c r="J8" i="12"/>
  <c r="I8" i="12"/>
  <c r="H8" i="12"/>
  <c r="G8" i="12"/>
  <c r="F8" i="12"/>
  <c r="E8" i="12"/>
  <c r="D8" i="12"/>
  <c r="C8" i="12"/>
  <c r="B8" i="12"/>
  <c r="A8" i="12"/>
  <c r="L7" i="12"/>
  <c r="K7" i="12"/>
  <c r="J7" i="12"/>
  <c r="I7" i="12"/>
  <c r="H7" i="12"/>
  <c r="G7" i="12"/>
  <c r="F7" i="12"/>
  <c r="E7" i="12"/>
  <c r="D7" i="12"/>
  <c r="C7" i="12"/>
  <c r="B7" i="12"/>
  <c r="A7" i="12"/>
  <c r="L6" i="12"/>
  <c r="K6" i="12"/>
  <c r="J6" i="12"/>
  <c r="I6" i="12"/>
  <c r="H6" i="12"/>
  <c r="G6" i="12"/>
  <c r="F6" i="12"/>
  <c r="E6" i="12"/>
  <c r="D6" i="12"/>
  <c r="C6" i="12"/>
  <c r="B6" i="12"/>
  <c r="A6" i="12"/>
  <c r="L5" i="12"/>
  <c r="K5" i="12"/>
  <c r="J5" i="12"/>
  <c r="I5" i="12"/>
  <c r="H5" i="12"/>
  <c r="G5" i="12"/>
  <c r="F5" i="12"/>
  <c r="E5" i="12"/>
  <c r="D5" i="12"/>
  <c r="C5" i="12"/>
  <c r="B5" i="12"/>
  <c r="A5" i="12"/>
  <c r="L4" i="12"/>
  <c r="K4" i="12"/>
  <c r="J4" i="12"/>
  <c r="I4" i="12"/>
  <c r="H4" i="12"/>
  <c r="G4" i="12"/>
  <c r="F4" i="12"/>
  <c r="E4" i="12"/>
  <c r="D4" i="12"/>
  <c r="C4" i="12"/>
  <c r="B4" i="12"/>
  <c r="A4" i="12"/>
  <c r="L3" i="12"/>
  <c r="K3" i="12"/>
  <c r="J3" i="12"/>
  <c r="I3" i="12"/>
  <c r="H3" i="12"/>
  <c r="G3" i="12"/>
  <c r="F3" i="12"/>
  <c r="E3" i="12"/>
  <c r="D3" i="12"/>
  <c r="C3" i="12"/>
  <c r="B3" i="12"/>
  <c r="A3" i="12"/>
  <c r="L2" i="12"/>
  <c r="K2" i="12"/>
  <c r="J2" i="12"/>
  <c r="I2" i="12"/>
  <c r="H2" i="12"/>
  <c r="G2" i="12"/>
  <c r="F2" i="12"/>
  <c r="E2" i="12"/>
  <c r="D2" i="12"/>
  <c r="C2" i="12"/>
  <c r="B2" i="12"/>
  <c r="A2" i="12"/>
  <c r="D31" i="1" l="1"/>
  <c r="D30" i="1"/>
  <c r="F30" i="1"/>
  <c r="D29" i="1"/>
  <c r="D28" i="1"/>
  <c r="F29" i="1"/>
  <c r="F28" i="1"/>
  <c r="F22" i="1"/>
  <c r="D24" i="1"/>
  <c r="D23" i="1"/>
  <c r="D22" i="1"/>
  <c r="F21" i="1"/>
  <c r="E12" i="1"/>
  <c r="F23" i="1"/>
  <c r="X2" i="7" l="1"/>
  <c r="AB2" i="7"/>
  <c r="W2" i="7"/>
  <c r="V2" i="7"/>
  <c r="Z2" i="7"/>
  <c r="U2" i="7"/>
  <c r="Y2" i="7"/>
  <c r="T2" i="7"/>
  <c r="O2" i="7"/>
  <c r="S2" i="7"/>
  <c r="N2" i="7"/>
  <c r="M2" i="7"/>
  <c r="D26" i="1"/>
  <c r="Q2" i="7" s="1"/>
  <c r="P2" i="7"/>
  <c r="G2" i="7"/>
  <c r="E2" i="7"/>
  <c r="E103" i="8"/>
  <c r="AK2" i="7"/>
  <c r="AJ2" i="7"/>
  <c r="AI2" i="7"/>
  <c r="AH2" i="7"/>
  <c r="AG2" i="7"/>
  <c r="AF2" i="7"/>
  <c r="AE2" i="7"/>
  <c r="AD2" i="7"/>
  <c r="AC2" i="7"/>
  <c r="AA2" i="7"/>
  <c r="R2" i="7"/>
  <c r="L2" i="7"/>
  <c r="K2" i="7"/>
  <c r="I2" i="7"/>
  <c r="J2" i="7"/>
  <c r="H2" i="7"/>
  <c r="F2" i="7"/>
  <c r="D2" i="7"/>
  <c r="C2" i="7"/>
  <c r="B2" i="7"/>
  <c r="A2" i="7"/>
</calcChain>
</file>

<file path=xl/sharedStrings.xml><?xml version="1.0" encoding="utf-8"?>
<sst xmlns="http://schemas.openxmlformats.org/spreadsheetml/2006/main" count="228" uniqueCount="192">
  <si>
    <t>住所</t>
    <rPh sb="0" eb="2">
      <t>ジュウショ</t>
    </rPh>
    <phoneticPr fontId="1"/>
  </si>
  <si>
    <t>依頼者様情報</t>
    <rPh sb="0" eb="3">
      <t>イライシャ</t>
    </rPh>
    <rPh sb="3" eb="4">
      <t>サマ</t>
    </rPh>
    <rPh sb="4" eb="6">
      <t>ジョウホウ</t>
    </rPh>
    <phoneticPr fontId="1"/>
  </si>
  <si>
    <t>実務担当者様情報</t>
    <rPh sb="0" eb="2">
      <t>ジツム</t>
    </rPh>
    <rPh sb="2" eb="5">
      <t>タントウシャ</t>
    </rPh>
    <rPh sb="5" eb="6">
      <t>サマ</t>
    </rPh>
    <rPh sb="6" eb="8">
      <t>ジョウホウ</t>
    </rPh>
    <phoneticPr fontId="1"/>
  </si>
  <si>
    <t>標品送付先情報</t>
    <rPh sb="0" eb="2">
      <t>ヒョウヒン</t>
    </rPh>
    <rPh sb="2" eb="5">
      <t>ソウフサキ</t>
    </rPh>
    <rPh sb="5" eb="7">
      <t>ジョウホウ</t>
    </rPh>
    <phoneticPr fontId="1"/>
  </si>
  <si>
    <t>依頼の種別</t>
    <rPh sb="0" eb="2">
      <t>イライ</t>
    </rPh>
    <rPh sb="3" eb="5">
      <t>シュベツ</t>
    </rPh>
    <phoneticPr fontId="1"/>
  </si>
  <si>
    <t>安全寄託</t>
    <rPh sb="0" eb="2">
      <t>アンゼン</t>
    </rPh>
    <rPh sb="2" eb="4">
      <t>キタク</t>
    </rPh>
    <phoneticPr fontId="1"/>
  </si>
  <si>
    <t>安全保管（箱）</t>
    <rPh sb="0" eb="4">
      <t>アンゼンホカン</t>
    </rPh>
    <rPh sb="5" eb="6">
      <t>ハコ</t>
    </rPh>
    <phoneticPr fontId="1"/>
  </si>
  <si>
    <t>依頼サービス</t>
    <rPh sb="0" eb="2">
      <t>イライ</t>
    </rPh>
    <phoneticPr fontId="1"/>
  </si>
  <si>
    <t>新規</t>
    <rPh sb="0" eb="2">
      <t>シンキ</t>
    </rPh>
    <phoneticPr fontId="1"/>
  </si>
  <si>
    <t>継続</t>
    <rPh sb="0" eb="2">
      <t>ケイゾク</t>
    </rPh>
    <phoneticPr fontId="1"/>
  </si>
  <si>
    <t>終了</t>
    <rPh sb="0" eb="2">
      <t>シュウリョウ</t>
    </rPh>
    <phoneticPr fontId="1"/>
  </si>
  <si>
    <t>新規申し込み</t>
    <rPh sb="0" eb="2">
      <t>シンキ</t>
    </rPh>
    <rPh sb="2" eb="3">
      <t>モウ</t>
    </rPh>
    <rPh sb="4" eb="5">
      <t>コ</t>
    </rPh>
    <phoneticPr fontId="1"/>
  </si>
  <si>
    <t>現在有効な契約を次年度も継続</t>
    <rPh sb="0" eb="2">
      <t>ゲンザイ</t>
    </rPh>
    <rPh sb="2" eb="4">
      <t>ユウコウ</t>
    </rPh>
    <rPh sb="5" eb="7">
      <t>ケイヤク</t>
    </rPh>
    <rPh sb="8" eb="11">
      <t>ジネンド</t>
    </rPh>
    <rPh sb="12" eb="14">
      <t>ケイゾク</t>
    </rPh>
    <phoneticPr fontId="1"/>
  </si>
  <si>
    <t>現在有効な契約を期間満了で終了</t>
    <rPh sb="0" eb="2">
      <t>ゲンザイ</t>
    </rPh>
    <rPh sb="2" eb="4">
      <t>ユウコウ</t>
    </rPh>
    <rPh sb="5" eb="7">
      <t>ケイヤク</t>
    </rPh>
    <rPh sb="8" eb="10">
      <t>キカン</t>
    </rPh>
    <rPh sb="10" eb="12">
      <t>マンリョウ</t>
    </rPh>
    <rPh sb="13" eb="15">
      <t>シュウリョウ</t>
    </rPh>
    <phoneticPr fontId="1"/>
  </si>
  <si>
    <t>途中解約</t>
    <rPh sb="0" eb="2">
      <t>トチュウ</t>
    </rPh>
    <rPh sb="2" eb="4">
      <t>カイヤク</t>
    </rPh>
    <phoneticPr fontId="1"/>
  </si>
  <si>
    <t>有効な契約が複数年残っているものを解約</t>
    <rPh sb="0" eb="2">
      <t>ユウコウ</t>
    </rPh>
    <rPh sb="3" eb="5">
      <t>ケイヤク</t>
    </rPh>
    <rPh sb="6" eb="9">
      <t>フクスウネン</t>
    </rPh>
    <rPh sb="9" eb="10">
      <t>ノコ</t>
    </rPh>
    <rPh sb="17" eb="19">
      <t>カイヤク</t>
    </rPh>
    <phoneticPr fontId="1"/>
  </si>
  <si>
    <t>標品単位での保管</t>
    <rPh sb="0" eb="2">
      <t>ヒョウヒン</t>
    </rPh>
    <rPh sb="2" eb="4">
      <t>タンイ</t>
    </rPh>
    <rPh sb="6" eb="8">
      <t>ホカン</t>
    </rPh>
    <phoneticPr fontId="1"/>
  </si>
  <si>
    <t>箱（一箱単位）での保管</t>
    <rPh sb="0" eb="1">
      <t>ハコ</t>
    </rPh>
    <rPh sb="2" eb="3">
      <t>ヒト</t>
    </rPh>
    <rPh sb="3" eb="4">
      <t>ハコ</t>
    </rPh>
    <rPh sb="4" eb="6">
      <t>タンイ</t>
    </rPh>
    <rPh sb="9" eb="11">
      <t>ホカン</t>
    </rPh>
    <phoneticPr fontId="1"/>
  </si>
  <si>
    <t>フリーザー単位での保管</t>
    <rPh sb="5" eb="7">
      <t>タンイ</t>
    </rPh>
    <rPh sb="9" eb="11">
      <t>ホカン</t>
    </rPh>
    <phoneticPr fontId="1"/>
  </si>
  <si>
    <t>終了・途中解約時の処理</t>
    <rPh sb="0" eb="2">
      <t>シュウリョウ</t>
    </rPh>
    <rPh sb="3" eb="5">
      <t>トチュウ</t>
    </rPh>
    <rPh sb="5" eb="7">
      <t>カイヤク</t>
    </rPh>
    <rPh sb="7" eb="8">
      <t>ジ</t>
    </rPh>
    <rPh sb="9" eb="11">
      <t>ショリ</t>
    </rPh>
    <phoneticPr fontId="1"/>
  </si>
  <si>
    <t>返還</t>
    <rPh sb="0" eb="2">
      <t>ヘンカン</t>
    </rPh>
    <phoneticPr fontId="1"/>
  </si>
  <si>
    <t>保管している標品を全て返還</t>
    <rPh sb="0" eb="2">
      <t>ホカン</t>
    </rPh>
    <rPh sb="6" eb="8">
      <t>ヒョウヒン</t>
    </rPh>
    <rPh sb="9" eb="10">
      <t>スベ</t>
    </rPh>
    <rPh sb="11" eb="13">
      <t>ヘンカン</t>
    </rPh>
    <phoneticPr fontId="1"/>
  </si>
  <si>
    <t>廃棄</t>
    <rPh sb="0" eb="2">
      <t>ハイキ</t>
    </rPh>
    <phoneticPr fontId="1"/>
  </si>
  <si>
    <t>保管している標品をNITEが廃棄処理</t>
    <rPh sb="0" eb="2">
      <t>ホカン</t>
    </rPh>
    <rPh sb="6" eb="8">
      <t>ヒョウヒン</t>
    </rPh>
    <rPh sb="14" eb="16">
      <t>ハイキ</t>
    </rPh>
    <rPh sb="16" eb="18">
      <t>ショリ</t>
    </rPh>
    <phoneticPr fontId="1"/>
  </si>
  <si>
    <t>同意書への同意確認</t>
    <rPh sb="0" eb="3">
      <t>ドウイショ</t>
    </rPh>
    <rPh sb="5" eb="7">
      <t>ドウイ</t>
    </rPh>
    <rPh sb="7" eb="9">
      <t>カクニン</t>
    </rPh>
    <phoneticPr fontId="1"/>
  </si>
  <si>
    <t>同意する</t>
    <rPh sb="0" eb="2">
      <t>ドウイ</t>
    </rPh>
    <phoneticPr fontId="1"/>
  </si>
  <si>
    <t>同意しない</t>
    <rPh sb="0" eb="2">
      <t>ドウイ</t>
    </rPh>
    <phoneticPr fontId="1"/>
  </si>
  <si>
    <t>バックアップサービスを受けるためには必須</t>
    <rPh sb="11" eb="12">
      <t>ウ</t>
    </rPh>
    <rPh sb="18" eb="20">
      <t>ヒッス</t>
    </rPh>
    <phoneticPr fontId="1"/>
  </si>
  <si>
    <t>同意出来ない場合はバックアップサービスを受けられません</t>
    <rPh sb="0" eb="2">
      <t>ドウイ</t>
    </rPh>
    <rPh sb="2" eb="4">
      <t>デキ</t>
    </rPh>
    <rPh sb="6" eb="8">
      <t>バアイ</t>
    </rPh>
    <rPh sb="20" eb="21">
      <t>ウ</t>
    </rPh>
    <phoneticPr fontId="1"/>
  </si>
  <si>
    <t>保管方法</t>
    <rPh sb="0" eb="2">
      <t>ホカン</t>
    </rPh>
    <rPh sb="2" eb="4">
      <t>ホウホウ</t>
    </rPh>
    <phoneticPr fontId="1"/>
  </si>
  <si>
    <t>安全保管（機器専有）</t>
    <rPh sb="0" eb="2">
      <t>アンゼン</t>
    </rPh>
    <rPh sb="2" eb="4">
      <t>ホカン</t>
    </rPh>
    <rPh sb="5" eb="7">
      <t>キキ</t>
    </rPh>
    <rPh sb="7" eb="9">
      <t>センユウ</t>
    </rPh>
    <phoneticPr fontId="1"/>
  </si>
  <si>
    <t>ー８０℃ディープフリーザー</t>
    <phoneticPr fontId="1"/>
  </si>
  <si>
    <t>液体窒素タンク（気相）</t>
    <rPh sb="0" eb="2">
      <t>エキタイ</t>
    </rPh>
    <rPh sb="2" eb="4">
      <t>チッソ</t>
    </rPh>
    <rPh sb="8" eb="10">
      <t>キソウ</t>
    </rPh>
    <phoneticPr fontId="1"/>
  </si>
  <si>
    <t>添付リスト</t>
    <rPh sb="0" eb="2">
      <t>テンプ</t>
    </rPh>
    <phoneticPr fontId="1"/>
  </si>
  <si>
    <t>同意しない場合受付不可</t>
    <rPh sb="0" eb="2">
      <t>ドウイ</t>
    </rPh>
    <rPh sb="5" eb="7">
      <t>バアイ</t>
    </rPh>
    <rPh sb="7" eb="9">
      <t>ウケツケ</t>
    </rPh>
    <rPh sb="9" eb="11">
      <t>フカ</t>
    </rPh>
    <phoneticPr fontId="1"/>
  </si>
  <si>
    <t>本</t>
    <rPh sb="0" eb="1">
      <t>ホン</t>
    </rPh>
    <phoneticPr fontId="8"/>
  </si>
  <si>
    <r>
      <t xml:space="preserve">BSL
</t>
    </r>
    <r>
      <rPr>
        <b/>
        <u/>
        <sz val="9"/>
        <color rgb="FFFF0000"/>
        <rFont val="メイリオ"/>
        <family val="3"/>
        <charset val="128"/>
      </rPr>
      <t>必須</t>
    </r>
    <rPh sb="4" eb="6">
      <t>ヒッス</t>
    </rPh>
    <phoneticPr fontId="1"/>
  </si>
  <si>
    <r>
      <t xml:space="preserve">拡散防止措置区分
</t>
    </r>
    <r>
      <rPr>
        <b/>
        <u/>
        <sz val="9"/>
        <color rgb="FFFF0000"/>
        <rFont val="メイリオ"/>
        <family val="3"/>
        <charset val="128"/>
      </rPr>
      <t>必須</t>
    </r>
    <rPh sb="9" eb="11">
      <t>ヒッス</t>
    </rPh>
    <phoneticPr fontId="1"/>
  </si>
  <si>
    <r>
      <t xml:space="preserve">規制の
有無
</t>
    </r>
    <r>
      <rPr>
        <b/>
        <u/>
        <sz val="9"/>
        <color rgb="FFFF0000"/>
        <rFont val="メイリオ"/>
        <family val="3"/>
        <charset val="128"/>
      </rPr>
      <t>必須</t>
    </r>
    <rPh sb="4" eb="6">
      <t>ウム</t>
    </rPh>
    <rPh sb="7" eb="9">
      <t>ヒッス</t>
    </rPh>
    <phoneticPr fontId="8"/>
  </si>
  <si>
    <t>標品単位での保管サービス</t>
    <rPh sb="0" eb="2">
      <t>ヒョウヒン</t>
    </rPh>
    <rPh sb="2" eb="4">
      <t>タンイ</t>
    </rPh>
    <rPh sb="6" eb="8">
      <t>ホカン</t>
    </rPh>
    <phoneticPr fontId="1"/>
  </si>
  <si>
    <t>依頼者標品識別番号</t>
    <rPh sb="0" eb="3">
      <t>イライシャ</t>
    </rPh>
    <rPh sb="3" eb="5">
      <t>ヒョウヒン</t>
    </rPh>
    <phoneticPr fontId="8"/>
  </si>
  <si>
    <t>資源の種類</t>
    <rPh sb="0" eb="2">
      <t>シゲン</t>
    </rPh>
    <rPh sb="3" eb="5">
      <t>シュルイ</t>
    </rPh>
    <phoneticPr fontId="8"/>
  </si>
  <si>
    <t>バックアップ資源の名称</t>
  </si>
  <si>
    <t>原産国</t>
    <rPh sb="0" eb="3">
      <t>ゲンサンコク</t>
    </rPh>
    <phoneticPr fontId="8"/>
  </si>
  <si>
    <t>BSL</t>
  </si>
  <si>
    <t>拡散防止措置区分</t>
  </si>
  <si>
    <t>標品形態</t>
  </si>
  <si>
    <t>動物細胞の由来</t>
    <rPh sb="0" eb="2">
      <t>ドウブツ</t>
    </rPh>
    <rPh sb="2" eb="4">
      <t>サイボウ</t>
    </rPh>
    <rPh sb="5" eb="7">
      <t>ユライ</t>
    </rPh>
    <phoneticPr fontId="1"/>
  </si>
  <si>
    <r>
      <t xml:space="preserve">依頼者様標品識別番号
</t>
    </r>
    <r>
      <rPr>
        <b/>
        <u/>
        <sz val="9"/>
        <color rgb="FFFF0000"/>
        <rFont val="メイリオ"/>
        <family val="3"/>
        <charset val="128"/>
      </rPr>
      <t>必須</t>
    </r>
    <rPh sb="0" eb="3">
      <t>イライシャ</t>
    </rPh>
    <rPh sb="3" eb="4">
      <t>サマ</t>
    </rPh>
    <rPh sb="4" eb="6">
      <t>ヒョウヒン</t>
    </rPh>
    <rPh sb="11" eb="13">
      <t>ヒッス</t>
    </rPh>
    <phoneticPr fontId="8"/>
  </si>
  <si>
    <r>
      <t xml:space="preserve">資源の種類
</t>
    </r>
    <r>
      <rPr>
        <b/>
        <u/>
        <sz val="9"/>
        <color rgb="FFFF0000"/>
        <rFont val="メイリオ"/>
        <family val="3"/>
        <charset val="128"/>
      </rPr>
      <t>必須
ドロップダウンリストから選択</t>
    </r>
    <rPh sb="0" eb="2">
      <t>シゲン</t>
    </rPh>
    <rPh sb="3" eb="5">
      <t>シュルイ</t>
    </rPh>
    <rPh sb="6" eb="8">
      <t>ヒッス</t>
    </rPh>
    <rPh sb="21" eb="23">
      <t>センタク</t>
    </rPh>
    <phoneticPr fontId="8"/>
  </si>
  <si>
    <t>年度</t>
    <rPh sb="0" eb="2">
      <t>ネンド</t>
    </rPh>
    <phoneticPr fontId="1"/>
  </si>
  <si>
    <t>分与</t>
    <rPh sb="0" eb="2">
      <t>ブンヨ</t>
    </rPh>
    <phoneticPr fontId="1"/>
  </si>
  <si>
    <t>第三者を分与先として指定可能</t>
    <rPh sb="0" eb="3">
      <t>ダイサンシャ</t>
    </rPh>
    <rPh sb="4" eb="6">
      <t>ブンヨ</t>
    </rPh>
    <rPh sb="6" eb="7">
      <t>サキ</t>
    </rPh>
    <rPh sb="10" eb="12">
      <t>シテイ</t>
    </rPh>
    <rPh sb="12" eb="14">
      <t>カノウ</t>
    </rPh>
    <phoneticPr fontId="1"/>
  </si>
  <si>
    <t>*1</t>
    <phoneticPr fontId="1"/>
  </si>
  <si>
    <t>*2</t>
    <phoneticPr fontId="1"/>
  </si>
  <si>
    <t>*3</t>
    <phoneticPr fontId="1"/>
  </si>
  <si>
    <t>*4</t>
    <phoneticPr fontId="1"/>
  </si>
  <si>
    <t>入力済み</t>
    <rPh sb="0" eb="2">
      <t>ニュウリョク</t>
    </rPh>
    <rPh sb="2" eb="3">
      <t>ス</t>
    </rPh>
    <phoneticPr fontId="1"/>
  </si>
  <si>
    <t>未入力</t>
    <rPh sb="0" eb="1">
      <t>ミ</t>
    </rPh>
    <rPh sb="1" eb="3">
      <t>ニュウリョク</t>
    </rPh>
    <phoneticPr fontId="1"/>
  </si>
  <si>
    <t>添付「別表」シート記入確認：は「入力済み」「未入力」から選択</t>
    <rPh sb="3" eb="5">
      <t>ベッピョウ</t>
    </rPh>
    <rPh sb="16" eb="18">
      <t>ニュウリョク</t>
    </rPh>
    <rPh sb="18" eb="19">
      <t>ズ</t>
    </rPh>
    <rPh sb="22" eb="23">
      <t>ミ</t>
    </rPh>
    <rPh sb="23" eb="25">
      <t>ニュウリョク</t>
    </rPh>
    <rPh sb="28" eb="30">
      <t>センタク</t>
    </rPh>
    <phoneticPr fontId="1"/>
  </si>
  <si>
    <t>未入力の場合受付不可</t>
    <rPh sb="0" eb="1">
      <t>ミ</t>
    </rPh>
    <rPh sb="1" eb="3">
      <t>ニュウリョク</t>
    </rPh>
    <rPh sb="4" eb="6">
      <t>バアイ</t>
    </rPh>
    <rPh sb="6" eb="8">
      <t>ウケツケ</t>
    </rPh>
    <rPh sb="8" eb="10">
      <t>フカ</t>
    </rPh>
    <phoneticPr fontId="1"/>
  </si>
  <si>
    <t>依頼書種別</t>
    <rPh sb="0" eb="3">
      <t>イライショ</t>
    </rPh>
    <rPh sb="3" eb="5">
      <t>シュベツ</t>
    </rPh>
    <phoneticPr fontId="1"/>
  </si>
  <si>
    <t>依頼サービス内容</t>
    <rPh sb="0" eb="2">
      <t>イライ</t>
    </rPh>
    <rPh sb="6" eb="8">
      <t>ナイヨウ</t>
    </rPh>
    <phoneticPr fontId="1"/>
  </si>
  <si>
    <t>依頼書発行日</t>
    <rPh sb="0" eb="3">
      <t>イライショ</t>
    </rPh>
    <rPh sb="3" eb="6">
      <t>ハッコウビ</t>
    </rPh>
    <phoneticPr fontId="1"/>
  </si>
  <si>
    <t>保管開始希望日</t>
    <rPh sb="0" eb="2">
      <t>ホカン</t>
    </rPh>
    <rPh sb="2" eb="4">
      <t>カイシ</t>
    </rPh>
    <rPh sb="4" eb="6">
      <t>キボウ</t>
    </rPh>
    <rPh sb="6" eb="7">
      <t>ヒ</t>
    </rPh>
    <phoneticPr fontId="1"/>
  </si>
  <si>
    <t>契約終了年度</t>
    <rPh sb="0" eb="2">
      <t>ケイヤク</t>
    </rPh>
    <rPh sb="2" eb="4">
      <t>シュウリョウ</t>
    </rPh>
    <rPh sb="4" eb="6">
      <t>ネンド</t>
    </rPh>
    <phoneticPr fontId="1"/>
  </si>
  <si>
    <t>保管方法：</t>
    <rPh sb="0" eb="2">
      <t>ホカン</t>
    </rPh>
    <rPh sb="2" eb="4">
      <t>ホウホウ</t>
    </rPh>
    <phoneticPr fontId="1"/>
  </si>
  <si>
    <t>終了・途中解約j時の処置</t>
    <rPh sb="0" eb="2">
      <t>シュウリョウ</t>
    </rPh>
    <rPh sb="3" eb="5">
      <t>トチュウ</t>
    </rPh>
    <rPh sb="5" eb="7">
      <t>カイヤク</t>
    </rPh>
    <rPh sb="8" eb="9">
      <t>ジ</t>
    </rPh>
    <rPh sb="10" eb="12">
      <t>ショチ</t>
    </rPh>
    <phoneticPr fontId="1"/>
  </si>
  <si>
    <t>別表</t>
    <rPh sb="0" eb="2">
      <t>ベッピョウ</t>
    </rPh>
    <phoneticPr fontId="1"/>
  </si>
  <si>
    <t>同意書</t>
    <rPh sb="0" eb="3">
      <t>ドウイショ</t>
    </rPh>
    <phoneticPr fontId="1"/>
  </si>
  <si>
    <t>依頼者氏名</t>
    <rPh sb="0" eb="3">
      <t>イライシャ</t>
    </rPh>
    <rPh sb="3" eb="5">
      <t>シメイ</t>
    </rPh>
    <phoneticPr fontId="1"/>
  </si>
  <si>
    <t>依頼者フリガナ</t>
    <rPh sb="0" eb="3">
      <t>イライシャ</t>
    </rPh>
    <phoneticPr fontId="1"/>
  </si>
  <si>
    <t>依頼者郵便番号</t>
    <rPh sb="0" eb="3">
      <t>イライシャ</t>
    </rPh>
    <rPh sb="3" eb="5">
      <t>ユウビン</t>
    </rPh>
    <rPh sb="5" eb="7">
      <t>バンゴウ</t>
    </rPh>
    <phoneticPr fontId="1"/>
  </si>
  <si>
    <t>依頼者住所</t>
    <rPh sb="0" eb="3">
      <t>イライシャ</t>
    </rPh>
    <rPh sb="3" eb="5">
      <t>ジュウショ</t>
    </rPh>
    <phoneticPr fontId="1"/>
  </si>
  <si>
    <t>依頼者E-mail</t>
    <rPh sb="0" eb="3">
      <t>イライシャ</t>
    </rPh>
    <phoneticPr fontId="1"/>
  </si>
  <si>
    <t>依頼者機関名</t>
    <rPh sb="0" eb="3">
      <t>イライシャ</t>
    </rPh>
    <rPh sb="3" eb="6">
      <t>キカンメイ</t>
    </rPh>
    <phoneticPr fontId="1"/>
  </si>
  <si>
    <t>依頼者電話</t>
    <rPh sb="3" eb="5">
      <t>デンワ</t>
    </rPh>
    <phoneticPr fontId="1"/>
  </si>
  <si>
    <t>依頼者役職</t>
    <rPh sb="3" eb="5">
      <t>ヤクショク</t>
    </rPh>
    <phoneticPr fontId="1"/>
  </si>
  <si>
    <t>依頼者部署名</t>
    <rPh sb="3" eb="6">
      <t>ブショメイ</t>
    </rPh>
    <phoneticPr fontId="1"/>
  </si>
  <si>
    <t>担当者氏名</t>
    <rPh sb="3" eb="5">
      <t>シメイ</t>
    </rPh>
    <phoneticPr fontId="1"/>
  </si>
  <si>
    <t>担当者フリガナ</t>
    <phoneticPr fontId="1"/>
  </si>
  <si>
    <t>担当者郵便番号</t>
    <rPh sb="3" eb="5">
      <t>ユウビン</t>
    </rPh>
    <rPh sb="5" eb="7">
      <t>バンゴウ</t>
    </rPh>
    <phoneticPr fontId="1"/>
  </si>
  <si>
    <t>担当者住所</t>
    <rPh sb="3" eb="5">
      <t>ジュウショ</t>
    </rPh>
    <phoneticPr fontId="1"/>
  </si>
  <si>
    <t>担当者E-mail</t>
    <phoneticPr fontId="1"/>
  </si>
  <si>
    <t>担当者機関名</t>
    <rPh sb="3" eb="6">
      <t>キカンメイ</t>
    </rPh>
    <phoneticPr fontId="1"/>
  </si>
  <si>
    <t>担当者部署名</t>
    <rPh sb="3" eb="6">
      <t>ブショメイ</t>
    </rPh>
    <phoneticPr fontId="1"/>
  </si>
  <si>
    <t>担当者役職</t>
    <rPh sb="3" eb="5">
      <t>ヤクショク</t>
    </rPh>
    <phoneticPr fontId="1"/>
  </si>
  <si>
    <t>担当者電話</t>
    <rPh sb="3" eb="5">
      <t>デンワ</t>
    </rPh>
    <phoneticPr fontId="1"/>
  </si>
  <si>
    <t>送付先氏名</t>
    <rPh sb="3" eb="5">
      <t>シメイ</t>
    </rPh>
    <phoneticPr fontId="1"/>
  </si>
  <si>
    <t>送付先フリガナ</t>
    <phoneticPr fontId="1"/>
  </si>
  <si>
    <t>送付先郵便番号</t>
    <rPh sb="3" eb="5">
      <t>ユウビン</t>
    </rPh>
    <rPh sb="5" eb="7">
      <t>バンゴウ</t>
    </rPh>
    <phoneticPr fontId="1"/>
  </si>
  <si>
    <t>送付先住所</t>
    <rPh sb="3" eb="5">
      <t>ジュウショ</t>
    </rPh>
    <phoneticPr fontId="1"/>
  </si>
  <si>
    <t>送付先E-mail</t>
    <phoneticPr fontId="1"/>
  </si>
  <si>
    <t>送付先機関名</t>
    <rPh sb="3" eb="6">
      <t>キカンメイ</t>
    </rPh>
    <phoneticPr fontId="1"/>
  </si>
  <si>
    <t>送付先部署名</t>
    <rPh sb="3" eb="6">
      <t>ブショメイ</t>
    </rPh>
    <phoneticPr fontId="1"/>
  </si>
  <si>
    <t>送付先役職</t>
    <rPh sb="3" eb="5">
      <t>ヤクショク</t>
    </rPh>
    <phoneticPr fontId="1"/>
  </si>
  <si>
    <t>送付先電話</t>
    <rPh sb="3" eb="5">
      <t>デンワ</t>
    </rPh>
    <phoneticPr fontId="1"/>
  </si>
  <si>
    <r>
      <t xml:space="preserve">契約時本数
</t>
    </r>
    <r>
      <rPr>
        <b/>
        <sz val="9"/>
        <color rgb="FFFF0000"/>
        <rFont val="メイリオ"/>
        <family val="3"/>
        <charset val="128"/>
      </rPr>
      <t>必須</t>
    </r>
    <rPh sb="0" eb="3">
      <t>ケイヤクジ</t>
    </rPh>
    <rPh sb="3" eb="5">
      <t>ホンスウ</t>
    </rPh>
    <rPh sb="6" eb="8">
      <t>ヒッス</t>
    </rPh>
    <phoneticPr fontId="8"/>
  </si>
  <si>
    <r>
      <t xml:space="preserve">標品形態
</t>
    </r>
    <r>
      <rPr>
        <b/>
        <u/>
        <sz val="9"/>
        <color rgb="FFFF0000"/>
        <rFont val="メイリオ"/>
        <family val="3"/>
        <charset val="128"/>
      </rPr>
      <t>必須</t>
    </r>
    <phoneticPr fontId="1"/>
  </si>
  <si>
    <t>*4 分与・返還時の発送方法</t>
    <rPh sb="3" eb="5">
      <t>ブンヨ</t>
    </rPh>
    <rPh sb="6" eb="8">
      <t>ヘンカン</t>
    </rPh>
    <rPh sb="8" eb="9">
      <t>ジ</t>
    </rPh>
    <rPh sb="10" eb="12">
      <t>ハッソウ</t>
    </rPh>
    <rPh sb="12" eb="14">
      <t>ホウホウ</t>
    </rPh>
    <phoneticPr fontId="1"/>
  </si>
  <si>
    <t>*6</t>
  </si>
  <si>
    <t>分与・返還時の発送方法は「常温」「冷凍（ドライアイス）」から選択</t>
    <rPh sb="0" eb="2">
      <t>ブンヨ</t>
    </rPh>
    <rPh sb="3" eb="6">
      <t>ヘンカンジ</t>
    </rPh>
    <rPh sb="7" eb="9">
      <t>ハッソウ</t>
    </rPh>
    <rPh sb="9" eb="11">
      <t>ホウホウ</t>
    </rPh>
    <rPh sb="13" eb="15">
      <t>ジョウオン</t>
    </rPh>
    <rPh sb="17" eb="19">
      <t>レイトウ</t>
    </rPh>
    <rPh sb="30" eb="32">
      <t>センタク</t>
    </rPh>
    <phoneticPr fontId="1"/>
  </si>
  <si>
    <t>発送方法</t>
    <rPh sb="0" eb="2">
      <t>ハッソウ</t>
    </rPh>
    <rPh sb="2" eb="4">
      <t>ホウホウ</t>
    </rPh>
    <phoneticPr fontId="1"/>
  </si>
  <si>
    <t>常温</t>
    <rPh sb="0" eb="2">
      <t>ジョウオン</t>
    </rPh>
    <phoneticPr fontId="1"/>
  </si>
  <si>
    <t>冷凍（ドライアイス）</t>
    <rPh sb="0" eb="2">
      <t>レイトウ</t>
    </rPh>
    <phoneticPr fontId="1"/>
  </si>
  <si>
    <t>分与の場合分与標品の送付先：発送先は日本国内のみ。</t>
    <rPh sb="0" eb="2">
      <t>ブンヨ</t>
    </rPh>
    <rPh sb="3" eb="5">
      <t>バアイ</t>
    </rPh>
    <rPh sb="5" eb="7">
      <t>ブンヨ</t>
    </rPh>
    <rPh sb="7" eb="9">
      <t>ヒョウヒン</t>
    </rPh>
    <rPh sb="10" eb="12">
      <t>ソウフ</t>
    </rPh>
    <rPh sb="12" eb="13">
      <t>サキ</t>
    </rPh>
    <rPh sb="14" eb="17">
      <t>ハッソウサキ</t>
    </rPh>
    <rPh sb="18" eb="20">
      <t>ニホン</t>
    </rPh>
    <rPh sb="20" eb="22">
      <t>コクナイ</t>
    </rPh>
    <phoneticPr fontId="1"/>
  </si>
  <si>
    <r>
      <t xml:space="preserve">分与希望本数
</t>
    </r>
    <r>
      <rPr>
        <b/>
        <sz val="9"/>
        <color rgb="FFFF0000"/>
        <rFont val="メイリオ"/>
        <family val="3"/>
        <charset val="128"/>
      </rPr>
      <t>必須</t>
    </r>
    <rPh sb="0" eb="2">
      <t>ブンヨ</t>
    </rPh>
    <rPh sb="2" eb="4">
      <t>キボウ</t>
    </rPh>
    <rPh sb="4" eb="6">
      <t>ホンスウ</t>
    </rPh>
    <rPh sb="7" eb="9">
      <t>ヒッス</t>
    </rPh>
    <phoneticPr fontId="8"/>
  </si>
  <si>
    <t>資源の種類</t>
    <rPh sb="0" eb="2">
      <t>シゲン</t>
    </rPh>
    <rPh sb="3" eb="5">
      <t>シュルイ</t>
    </rPh>
    <phoneticPr fontId="1"/>
  </si>
  <si>
    <t>微生物</t>
    <rPh sb="0" eb="3">
      <t>ビセイブツ</t>
    </rPh>
    <phoneticPr fontId="1"/>
  </si>
  <si>
    <t>原生生物</t>
    <rPh sb="0" eb="2">
      <t>ゲンセイ</t>
    </rPh>
    <rPh sb="2" eb="4">
      <t>セイブツ</t>
    </rPh>
    <phoneticPr fontId="1"/>
  </si>
  <si>
    <t>コンソーシア</t>
    <phoneticPr fontId="1"/>
  </si>
  <si>
    <t>植物細胞</t>
    <phoneticPr fontId="1"/>
  </si>
  <si>
    <t>動物細胞</t>
    <phoneticPr fontId="1"/>
  </si>
  <si>
    <t>分離源</t>
    <rPh sb="0" eb="2">
      <t>ブンリ</t>
    </rPh>
    <rPh sb="2" eb="3">
      <t>ゲン</t>
    </rPh>
    <phoneticPr fontId="1"/>
  </si>
  <si>
    <r>
      <t xml:space="preserve">NITE管理番号
NITE SD No.
</t>
    </r>
    <r>
      <rPr>
        <b/>
        <sz val="9"/>
        <color rgb="FFFF0000"/>
        <rFont val="メイリオ"/>
        <family val="3"/>
        <charset val="128"/>
      </rPr>
      <t>必須</t>
    </r>
    <rPh sb="4" eb="6">
      <t>カンリ</t>
    </rPh>
    <rPh sb="6" eb="8">
      <t>バンゴウ</t>
    </rPh>
    <rPh sb="21" eb="23">
      <t>ヒッス</t>
    </rPh>
    <phoneticPr fontId="8"/>
  </si>
  <si>
    <t>終了・途中解約選択時の保管資源の処置　は「返還」「廃棄」から選択</t>
    <rPh sb="0" eb="2">
      <t>シュウリョウ</t>
    </rPh>
    <rPh sb="3" eb="5">
      <t>トチュウ</t>
    </rPh>
    <rPh sb="5" eb="7">
      <t>カイヤク</t>
    </rPh>
    <rPh sb="7" eb="9">
      <t>センタク</t>
    </rPh>
    <rPh sb="9" eb="10">
      <t>ドキ</t>
    </rPh>
    <rPh sb="11" eb="13">
      <t>ホカン</t>
    </rPh>
    <rPh sb="13" eb="15">
      <t>シゲン</t>
    </rPh>
    <rPh sb="16" eb="18">
      <t>ショチ</t>
    </rPh>
    <rPh sb="21" eb="23">
      <t>ヘンカン</t>
    </rPh>
    <rPh sb="25" eb="27">
      <t>ハイキ</t>
    </rPh>
    <rPh sb="30" eb="32">
      <t>センタク</t>
    </rPh>
    <phoneticPr fontId="1"/>
  </si>
  <si>
    <t>*7</t>
  </si>
  <si>
    <t>プルダウンリストから選択</t>
    <rPh sb="10" eb="12">
      <t>センタク</t>
    </rPh>
    <phoneticPr fontId="1"/>
  </si>
  <si>
    <t>核酸</t>
    <phoneticPr fontId="1"/>
  </si>
  <si>
    <r>
      <t xml:space="preserve">核酸供与体のBSL
</t>
    </r>
    <r>
      <rPr>
        <b/>
        <u/>
        <sz val="9"/>
        <color rgb="FFFF0000"/>
        <rFont val="メイリオ"/>
        <family val="3"/>
        <charset val="128"/>
      </rPr>
      <t>必須</t>
    </r>
    <rPh sb="10" eb="12">
      <t>ヒッス</t>
    </rPh>
    <phoneticPr fontId="1"/>
  </si>
  <si>
    <t>契約番号</t>
  </si>
  <si>
    <t>依頼書種別</t>
  </si>
  <si>
    <t>保管方法名称</t>
  </si>
  <si>
    <t>依頼者機関名</t>
  </si>
  <si>
    <t>依頼者部署名</t>
  </si>
  <si>
    <t>依頼者氏名</t>
  </si>
  <si>
    <t>依頼者フリガナ</t>
  </si>
  <si>
    <t>依頼者郵便番号</t>
  </si>
  <si>
    <t>依頼者住所</t>
  </si>
  <si>
    <t>依頼者電子メール</t>
  </si>
  <si>
    <t>依頼者電話番号</t>
  </si>
  <si>
    <t>担当者機関名</t>
  </si>
  <si>
    <t>担当者部署名</t>
  </si>
  <si>
    <t>担当者氏名</t>
  </si>
  <si>
    <t>担当者フリガナ</t>
  </si>
  <si>
    <t>担当者電子メール</t>
  </si>
  <si>
    <t>担当者電話番号</t>
  </si>
  <si>
    <t>担当者郵便番号</t>
  </si>
  <si>
    <t>担当者住所</t>
  </si>
  <si>
    <t>契約終了年度</t>
  </si>
  <si>
    <t>依頼者役職</t>
    <rPh sb="0" eb="3">
      <t>イライシャ</t>
    </rPh>
    <rPh sb="3" eb="5">
      <t>ヤクショク</t>
    </rPh>
    <phoneticPr fontId="1"/>
  </si>
  <si>
    <t>担当者役職</t>
    <rPh sb="0" eb="3">
      <t>タントウシャ</t>
    </rPh>
    <rPh sb="3" eb="5">
      <t>ヤクショク</t>
    </rPh>
    <phoneticPr fontId="1"/>
  </si>
  <si>
    <t>依頼内容表記</t>
    <rPh sb="0" eb="2">
      <t>イライ</t>
    </rPh>
    <rPh sb="2" eb="4">
      <t>ナイヨウ</t>
    </rPh>
    <rPh sb="4" eb="6">
      <t>ヒョウキ</t>
    </rPh>
    <phoneticPr fontId="1"/>
  </si>
  <si>
    <t>私（依頼者）は、依頼日における最新版の「バックアップ(安全寄託)に係る同意書」の各条項に同意の上、上記契約番号でバックアップを契約している生物遺伝資源についてバックアップの終了を依頼します。</t>
    <rPh sb="49" eb="51">
      <t>ジョウキ</t>
    </rPh>
    <rPh sb="51" eb="53">
      <t>ケイヤク</t>
    </rPh>
    <rPh sb="53" eb="55">
      <t>バンゴウ</t>
    </rPh>
    <rPh sb="69" eb="71">
      <t>セイブツ</t>
    </rPh>
    <rPh sb="86" eb="88">
      <t>シュウリョウ</t>
    </rPh>
    <phoneticPr fontId="1"/>
  </si>
  <si>
    <t>私（依頼者）は、依頼日における最新版の「バックアップ(安全寄託)に係る同意書」の各条項に同意の上、上記契約番号でバックアップを契約している生物遺伝資源についてバックアップの途中解約を依頼します。</t>
    <rPh sb="49" eb="51">
      <t>ジョウキ</t>
    </rPh>
    <rPh sb="51" eb="53">
      <t>ケイヤク</t>
    </rPh>
    <rPh sb="53" eb="55">
      <t>バンゴウ</t>
    </rPh>
    <rPh sb="69" eb="71">
      <t>セイブツ</t>
    </rPh>
    <rPh sb="86" eb="88">
      <t>トチュウ</t>
    </rPh>
    <rPh sb="88" eb="90">
      <t>カイヤク</t>
    </rPh>
    <phoneticPr fontId="1"/>
  </si>
  <si>
    <t>私（依頼者）は、依頼日における最新版の「バックアップ(安全寄託)に係る同意書」の各条項に同意の上、上記契約番号でバックアップを契約している生物遺伝資源のうち別表（分与）の生物遺伝資源について分与を依頼します。</t>
    <rPh sb="78" eb="80">
      <t>ベッピョウ</t>
    </rPh>
    <rPh sb="81" eb="83">
      <t>ブンヨ</t>
    </rPh>
    <rPh sb="95" eb="97">
      <t>ブンヨ</t>
    </rPh>
    <phoneticPr fontId="1"/>
  </si>
  <si>
    <t>規制の有無</t>
    <rPh sb="3" eb="5">
      <t>ウム</t>
    </rPh>
    <phoneticPr fontId="8"/>
  </si>
  <si>
    <t>保管容器</t>
    <rPh sb="0" eb="2">
      <t>ホカン</t>
    </rPh>
    <rPh sb="2" eb="4">
      <t>ヨウキ</t>
    </rPh>
    <phoneticPr fontId="1"/>
  </si>
  <si>
    <t>本数</t>
    <rPh sb="0" eb="2">
      <t>ホンスウ</t>
    </rPh>
    <phoneticPr fontId="8"/>
  </si>
  <si>
    <t>核酸供与体のBSL</t>
    <rPh sb="0" eb="2">
      <t>カクサン</t>
    </rPh>
    <phoneticPr fontId="1"/>
  </si>
  <si>
    <t>NITE管理番号</t>
    <rPh sb="4" eb="6">
      <t>カンリ</t>
    </rPh>
    <rPh sb="6" eb="8">
      <t>バンゴウ</t>
    </rPh>
    <phoneticPr fontId="8"/>
  </si>
  <si>
    <t>依頼者様標品識別番号</t>
    <rPh sb="0" eb="3">
      <t>イライシャ</t>
    </rPh>
    <rPh sb="3" eb="4">
      <t>サマ</t>
    </rPh>
    <rPh sb="4" eb="6">
      <t>ヒョウヒン</t>
    </rPh>
    <phoneticPr fontId="8"/>
  </si>
  <si>
    <t>*1の依頼書種別を選択すると表示される</t>
    <rPh sb="14" eb="16">
      <t>ヒョウジ</t>
    </rPh>
    <phoneticPr fontId="1"/>
  </si>
  <si>
    <t>契約番号1</t>
    <rPh sb="0" eb="2">
      <t>ケイヤク</t>
    </rPh>
    <rPh sb="2" eb="4">
      <t>バンゴウ</t>
    </rPh>
    <phoneticPr fontId="1"/>
  </si>
  <si>
    <t>契約番号</t>
    <rPh sb="0" eb="2">
      <t>ケイヤク</t>
    </rPh>
    <rPh sb="2" eb="4">
      <t>バンゴウ</t>
    </rPh>
    <phoneticPr fontId="1"/>
  </si>
  <si>
    <t>依頼者箱識別番号</t>
    <rPh sb="0" eb="3">
      <t>イライシャ</t>
    </rPh>
    <rPh sb="3" eb="4">
      <t>ハコ</t>
    </rPh>
    <rPh sb="4" eb="6">
      <t>シキベツ</t>
    </rPh>
    <phoneticPr fontId="20"/>
  </si>
  <si>
    <t>分与単位</t>
    <rPh sb="0" eb="2">
      <t>ブンヨ</t>
    </rPh>
    <rPh sb="2" eb="4">
      <t>タンイ</t>
    </rPh>
    <phoneticPr fontId="20"/>
  </si>
  <si>
    <t>契約番号</t>
    <rPh sb="0" eb="2">
      <t>ケイヤク</t>
    </rPh>
    <rPh sb="2" eb="4">
      <t>バンゴウ</t>
    </rPh>
    <phoneticPr fontId="20"/>
  </si>
  <si>
    <t>合計株数</t>
    <rPh sb="0" eb="2">
      <t>ゴウケイ</t>
    </rPh>
    <rPh sb="2" eb="4">
      <t>カブスウ</t>
    </rPh>
    <phoneticPr fontId="1"/>
  </si>
  <si>
    <t>*5</t>
  </si>
  <si>
    <t>整理番号（NITE記入欄）</t>
    <rPh sb="0" eb="4">
      <t>セイリバンゴウ</t>
    </rPh>
    <rPh sb="9" eb="12">
      <t>キニュウラン</t>
    </rPh>
    <phoneticPr fontId="1"/>
  </si>
  <si>
    <r>
      <t xml:space="preserve">動物細胞の生物種
</t>
    </r>
    <r>
      <rPr>
        <b/>
        <u/>
        <sz val="9"/>
        <color rgb="FFFF0000"/>
        <rFont val="メイリオ"/>
        <family val="3"/>
        <charset val="128"/>
      </rPr>
      <t>資源の種類で動物細胞を選択した場合は必須</t>
    </r>
    <rPh sb="0" eb="2">
      <t>ドウブツ</t>
    </rPh>
    <rPh sb="2" eb="4">
      <t>サイボウ</t>
    </rPh>
    <rPh sb="5" eb="8">
      <t>セイブツシュ</t>
    </rPh>
    <rPh sb="9" eb="11">
      <t>シゲン</t>
    </rPh>
    <rPh sb="12" eb="14">
      <t>シュルイ</t>
    </rPh>
    <rPh sb="15" eb="17">
      <t>ドウブツ</t>
    </rPh>
    <rPh sb="17" eb="19">
      <t>サイボウ</t>
    </rPh>
    <rPh sb="20" eb="22">
      <t>センタク</t>
    </rPh>
    <rPh sb="24" eb="26">
      <t>バアイ</t>
    </rPh>
    <rPh sb="27" eb="29">
      <t>ヒッス</t>
    </rPh>
    <phoneticPr fontId="1"/>
  </si>
  <si>
    <r>
      <t xml:space="preserve">生物遺伝資源の名称
</t>
    </r>
    <r>
      <rPr>
        <b/>
        <u/>
        <sz val="9"/>
        <color rgb="FFFF0000"/>
        <rFont val="メイリオ"/>
        <family val="3"/>
        <charset val="128"/>
      </rPr>
      <t>必須</t>
    </r>
    <r>
      <rPr>
        <b/>
        <u/>
        <sz val="9"/>
        <color theme="1"/>
        <rFont val="メイリオ"/>
        <family val="3"/>
        <charset val="128"/>
      </rPr>
      <t xml:space="preserve">
</t>
    </r>
    <r>
      <rPr>
        <b/>
        <u/>
        <sz val="9"/>
        <color rgb="FFFF0000"/>
        <rFont val="メイリオ"/>
        <family val="3"/>
        <charset val="128"/>
      </rPr>
      <t>属や種が特定できる学名を記入</t>
    </r>
    <rPh sb="0" eb="6">
      <t>セイブツイデンシゲン</t>
    </rPh>
    <rPh sb="7" eb="9">
      <t>メイショウ</t>
    </rPh>
    <rPh sb="10" eb="12">
      <t>ヒッス</t>
    </rPh>
    <rPh sb="25" eb="27">
      <t>キニュウ</t>
    </rPh>
    <phoneticPr fontId="8"/>
  </si>
  <si>
    <r>
      <t xml:space="preserve">生物遺伝資源の名称
</t>
    </r>
    <r>
      <rPr>
        <b/>
        <u/>
        <sz val="9"/>
        <color rgb="FFFF0000"/>
        <rFont val="メイリオ"/>
        <family val="3"/>
        <charset val="128"/>
      </rPr>
      <t>必須</t>
    </r>
    <rPh sb="0" eb="6">
      <t>セイブツイデンシゲン</t>
    </rPh>
    <rPh sb="7" eb="9">
      <t>メイショウ</t>
    </rPh>
    <rPh sb="10" eb="12">
      <t>ヒッス</t>
    </rPh>
    <phoneticPr fontId="8"/>
  </si>
  <si>
    <t>独立行政法人製品評価技術基盤機構
バイオテクノロジーセンター所長　宛</t>
    <rPh sb="30" eb="32">
      <t>ショチョウ</t>
    </rPh>
    <rPh sb="33" eb="34">
      <t>アテ</t>
    </rPh>
    <phoneticPr fontId="1"/>
  </si>
  <si>
    <t>修正</t>
    <rPh sb="0" eb="2">
      <t>シュウセイ</t>
    </rPh>
    <phoneticPr fontId="1"/>
  </si>
  <si>
    <t>変更</t>
    <rPh sb="0" eb="2">
      <t>ヘンコウ</t>
    </rPh>
    <phoneticPr fontId="1"/>
  </si>
  <si>
    <t>機関名</t>
    <rPh sb="0" eb="3">
      <t>キカンメイ</t>
    </rPh>
    <phoneticPr fontId="1"/>
  </si>
  <si>
    <t>役職</t>
    <rPh sb="0" eb="2">
      <t>ヤクショク</t>
    </rPh>
    <phoneticPr fontId="1"/>
  </si>
  <si>
    <t>部署名</t>
    <rPh sb="0" eb="3">
      <t>ブショメイ</t>
    </rPh>
    <phoneticPr fontId="1"/>
  </si>
  <si>
    <t>郵便番号</t>
    <rPh sb="0" eb="2">
      <t>ユウビン</t>
    </rPh>
    <rPh sb="2" eb="4">
      <t>バンゴウ</t>
    </rPh>
    <phoneticPr fontId="1"/>
  </si>
  <si>
    <t>E-mail Address</t>
    <phoneticPr fontId="1"/>
  </si>
  <si>
    <t>電話</t>
    <rPh sb="0" eb="2">
      <t>デンワ</t>
    </rPh>
    <phoneticPr fontId="1"/>
  </si>
  <si>
    <t>機関名（英字）</t>
    <rPh sb="4" eb="6">
      <t>エイジ</t>
    </rPh>
    <phoneticPr fontId="1"/>
  </si>
  <si>
    <t>担当者氏名</t>
    <rPh sb="0" eb="3">
      <t>タントウシャ</t>
    </rPh>
    <rPh sb="3" eb="5">
      <t>シメイ</t>
    </rPh>
    <phoneticPr fontId="1"/>
  </si>
  <si>
    <t>担当者フリガナ</t>
    <rPh sb="0" eb="3">
      <t>タントウシャ</t>
    </rPh>
    <phoneticPr fontId="1"/>
  </si>
  <si>
    <t>依頼書種別は「新規」「継続」「終了」「途中解約」「分与」「修正」「変更」から選択</t>
    <rPh sb="0" eb="3">
      <t>イライショ</t>
    </rPh>
    <rPh sb="3" eb="5">
      <t>シュベツ</t>
    </rPh>
    <rPh sb="7" eb="9">
      <t>シンキ</t>
    </rPh>
    <rPh sb="11" eb="13">
      <t>ケイゾク</t>
    </rPh>
    <rPh sb="15" eb="17">
      <t>シュウリョウ</t>
    </rPh>
    <rPh sb="19" eb="21">
      <t>トチュウ</t>
    </rPh>
    <rPh sb="21" eb="23">
      <t>カイヤク</t>
    </rPh>
    <rPh sb="25" eb="27">
      <t>ブンヨ</t>
    </rPh>
    <rPh sb="29" eb="31">
      <t>シュウセイ</t>
    </rPh>
    <rPh sb="33" eb="35">
      <t>ヘンコウ</t>
    </rPh>
    <rPh sb="38" eb="40">
      <t>センタク</t>
    </rPh>
    <phoneticPr fontId="1"/>
  </si>
  <si>
    <t>送付先氏名</t>
    <rPh sb="0" eb="2">
      <t>ソウフ</t>
    </rPh>
    <rPh sb="2" eb="3">
      <t>サキ</t>
    </rPh>
    <rPh sb="3" eb="5">
      <t>シメイ</t>
    </rPh>
    <phoneticPr fontId="1"/>
  </si>
  <si>
    <t>送付先フリガナ</t>
    <rPh sb="0" eb="2">
      <t>ソウフ</t>
    </rPh>
    <rPh sb="2" eb="3">
      <t>サキ</t>
    </rPh>
    <phoneticPr fontId="1"/>
  </si>
  <si>
    <t>*1 依頼書種別</t>
    <rPh sb="3" eb="6">
      <t>イライショ</t>
    </rPh>
    <rPh sb="6" eb="8">
      <t>シュベツ</t>
    </rPh>
    <phoneticPr fontId="1"/>
  </si>
  <si>
    <t>新規の場合、保管開始希望日（支払い日以降）</t>
    <rPh sb="0" eb="2">
      <t>シンキ</t>
    </rPh>
    <rPh sb="3" eb="5">
      <t>バアイ</t>
    </rPh>
    <rPh sb="6" eb="8">
      <t>ホカン</t>
    </rPh>
    <rPh sb="8" eb="10">
      <t>カイシ</t>
    </rPh>
    <rPh sb="10" eb="12">
      <t>キボウ</t>
    </rPh>
    <rPh sb="12" eb="13">
      <t>ヒ</t>
    </rPh>
    <rPh sb="14" eb="16">
      <t>シハラ</t>
    </rPh>
    <rPh sb="17" eb="18">
      <t>ヒ</t>
    </rPh>
    <rPh sb="18" eb="20">
      <t>イコウ</t>
    </rPh>
    <phoneticPr fontId="1"/>
  </si>
  <si>
    <t>契約番号（新規以外は必須）</t>
    <rPh sb="0" eb="2">
      <t>ケイヤク</t>
    </rPh>
    <rPh sb="2" eb="4">
      <t>バンゴウ</t>
    </rPh>
    <rPh sb="5" eb="7">
      <t>シンキ</t>
    </rPh>
    <rPh sb="7" eb="9">
      <t>イガイ</t>
    </rPh>
    <rPh sb="10" eb="12">
      <t>ヒッス</t>
    </rPh>
    <phoneticPr fontId="1"/>
  </si>
  <si>
    <t>保管（契約）終了年度</t>
    <rPh sb="0" eb="2">
      <t>ホカン</t>
    </rPh>
    <rPh sb="3" eb="5">
      <t>ケイヤク</t>
    </rPh>
    <rPh sb="6" eb="8">
      <t>シュウリョウ</t>
    </rPh>
    <rPh sb="8" eb="10">
      <t>ネンド</t>
    </rPh>
    <phoneticPr fontId="1"/>
  </si>
  <si>
    <t>*2 保管方法</t>
    <rPh sb="3" eb="5">
      <t>ホカン</t>
    </rPh>
    <rPh sb="5" eb="7">
      <t>ホウホウ</t>
    </rPh>
    <phoneticPr fontId="1"/>
  </si>
  <si>
    <t>*3 終了・途中解約選択時の保管資源の処置</t>
    <rPh sb="3" eb="5">
      <t>シュウリョウ</t>
    </rPh>
    <rPh sb="6" eb="8">
      <t>トチュウ</t>
    </rPh>
    <rPh sb="8" eb="10">
      <t>カイヤク</t>
    </rPh>
    <rPh sb="10" eb="13">
      <t>センタクジ</t>
    </rPh>
    <rPh sb="14" eb="16">
      <t>ホカン</t>
    </rPh>
    <rPh sb="15" eb="16">
      <t>アンポ</t>
    </rPh>
    <rPh sb="16" eb="18">
      <t>シゲン</t>
    </rPh>
    <rPh sb="19" eb="21">
      <t>ショチ</t>
    </rPh>
    <phoneticPr fontId="1"/>
  </si>
  <si>
    <t>*5 添付「別表（新規）」「別表（分与）」シート記入確認</t>
    <rPh sb="3" eb="5">
      <t>テンプ</t>
    </rPh>
    <rPh sb="6" eb="8">
      <t>ベッピョウ</t>
    </rPh>
    <rPh sb="9" eb="11">
      <t>シンキ</t>
    </rPh>
    <rPh sb="17" eb="19">
      <t>ブンヨ</t>
    </rPh>
    <rPh sb="24" eb="26">
      <t>キニュウ</t>
    </rPh>
    <rPh sb="26" eb="28">
      <t>カクニン</t>
    </rPh>
    <phoneticPr fontId="1"/>
  </si>
  <si>
    <t>保管方法は「－８０℃ディープフリーザー」「液体窒素タンク（気相）」から選択</t>
    <rPh sb="0" eb="2">
      <t>ホカン</t>
    </rPh>
    <rPh sb="2" eb="4">
      <t>ホウホウ</t>
    </rPh>
    <rPh sb="21" eb="23">
      <t>エキタイ</t>
    </rPh>
    <rPh sb="23" eb="25">
      <t>チッソ</t>
    </rPh>
    <rPh sb="29" eb="31">
      <t>キソウ</t>
    </rPh>
    <rPh sb="35" eb="37">
      <t>センタク</t>
    </rPh>
    <phoneticPr fontId="1"/>
  </si>
  <si>
    <t>私（依頼者）は、依頼日における最新版の「バックアップ(安全寄託)に係る同意書」の各条項に同意の上、上記契約番号でバックアップを契約している生物遺伝資源についてバックアップの継続を依頼します。また、下記の内容について誤りがないこと、バックアップ(安全寄託)に係る同意書第12条第１項の各号に掲げる生物遺伝資源に該当しないことを誓約いたします。</t>
  </si>
  <si>
    <t>私（依頼者）は、依頼日における最新版の「バックアップ(安全寄託)に係る同意書」の各条項に同意の上、別表（新規）の生物遺伝資源についてバックアップを依頼します。また、下記の内容について誤りがないこと、バックアップ(安全寄託)に係る同意書第12条第１項の各号に掲げる生物遺伝資源に該当しないことを誓約いたします。</t>
  </si>
  <si>
    <t>私（依頼者）は、依頼日における最新版の「バックアップ(安全寄託)に係る同意書」の各条項に同意の上、上記契約番号での契約について依頼内容の変更を依頼します。また、下記の内容について誤りがないこと、バックアップ(安全寄託)に係る同意書第12条第１項の各号に掲げる生物遺伝資源に該当しないことを誓約いたします。</t>
    <rPh sb="63" eb="67">
      <t>イライナイヨウ</t>
    </rPh>
    <rPh sb="68" eb="70">
      <t>ヘンコウ</t>
    </rPh>
    <phoneticPr fontId="1"/>
  </si>
  <si>
    <r>
      <t xml:space="preserve">保管容器
</t>
    </r>
    <r>
      <rPr>
        <b/>
        <u/>
        <sz val="9"/>
        <color rgb="FFFF0000"/>
        <rFont val="メイリオ"/>
        <family val="3"/>
        <charset val="128"/>
      </rPr>
      <t>微生物（遺伝子組換え生物等）は必須</t>
    </r>
    <r>
      <rPr>
        <b/>
        <sz val="9"/>
        <rFont val="メイリオ"/>
        <family val="3"/>
        <charset val="128"/>
      </rPr>
      <t xml:space="preserve">
（例：ガラスアンプル、プラスチックチューブ）</t>
    </r>
    <rPh sb="0" eb="2">
      <t>ホカン</t>
    </rPh>
    <rPh sb="2" eb="4">
      <t>ヨウキ</t>
    </rPh>
    <rPh sb="5" eb="8">
      <t>ビセイブツ</t>
    </rPh>
    <rPh sb="9" eb="12">
      <t>イデンシ</t>
    </rPh>
    <rPh sb="12" eb="14">
      <t>クミカ</t>
    </rPh>
    <rPh sb="15" eb="17">
      <t>セイブツ</t>
    </rPh>
    <rPh sb="17" eb="18">
      <t>トウ</t>
    </rPh>
    <rPh sb="20" eb="22">
      <t>ヒッス</t>
    </rPh>
    <rPh sb="24" eb="25">
      <t>レイ</t>
    </rPh>
    <phoneticPr fontId="1"/>
  </si>
  <si>
    <t>微生物（遺伝子組換え生物等）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</si>
</sst>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株&quot;"/>
  </numFmts>
  <fonts count="21" x14ac:knownFonts="1">
    <font>
      <sz val="11"/>
      <color theme="1"/>
      <name val="游ゴシック"/>
      <family val="2"/>
      <charset val="128"/>
      <scheme val="minor"/>
    </font>
    <font>
      <sz val="6"/>
      <name val="游ゴシック"/>
      <family val="2"/>
      <charset val="128"/>
      <scheme val="minor"/>
    </font>
    <font>
      <sz val="11"/>
      <color rgb="FFFF0000"/>
      <name val="游ゴシック"/>
      <family val="3"/>
      <charset val="128"/>
      <scheme val="minor"/>
    </font>
    <font>
      <sz val="11"/>
      <color rgb="FFFF0000"/>
      <name val="游ゴシック"/>
      <family val="2"/>
      <charset val="128"/>
      <scheme val="minor"/>
    </font>
    <font>
      <sz val="11"/>
      <color theme="0"/>
      <name val="游ゴシック"/>
      <family val="3"/>
      <charset val="128"/>
      <scheme val="minor"/>
    </font>
    <font>
      <sz val="14"/>
      <color theme="1"/>
      <name val="游ゴシック"/>
      <family val="2"/>
      <charset val="128"/>
      <scheme val="minor"/>
    </font>
    <font>
      <sz val="11"/>
      <color theme="1"/>
      <name val="游ゴシック"/>
      <family val="2"/>
      <scheme val="minor"/>
    </font>
    <font>
      <b/>
      <sz val="9"/>
      <color theme="1"/>
      <name val="メイリオ"/>
      <family val="3"/>
      <charset val="128"/>
    </font>
    <font>
      <sz val="6"/>
      <name val="游ゴシック"/>
      <family val="3"/>
      <charset val="128"/>
      <scheme val="minor"/>
    </font>
    <font>
      <b/>
      <u/>
      <sz val="9"/>
      <color theme="1"/>
      <name val="メイリオ"/>
      <family val="3"/>
      <charset val="128"/>
    </font>
    <font>
      <sz val="9"/>
      <color theme="1"/>
      <name val="メイリオ"/>
      <family val="3"/>
      <charset val="128"/>
    </font>
    <font>
      <b/>
      <sz val="9"/>
      <color rgb="FFFF0000"/>
      <name val="メイリオ"/>
      <family val="3"/>
      <charset val="128"/>
    </font>
    <font>
      <b/>
      <u/>
      <sz val="9"/>
      <color rgb="FFFF0000"/>
      <name val="メイリオ"/>
      <family val="3"/>
      <charset val="128"/>
    </font>
    <font>
      <sz val="11"/>
      <color theme="4"/>
      <name val="游ゴシック"/>
      <family val="3"/>
      <charset val="128"/>
      <scheme val="minor"/>
    </font>
    <font>
      <sz val="11"/>
      <name val="游ゴシック"/>
      <family val="3"/>
      <charset val="128"/>
      <scheme val="minor"/>
    </font>
    <font>
      <b/>
      <sz val="9"/>
      <name val="メイリオ"/>
      <family val="3"/>
      <charset val="128"/>
    </font>
    <font>
      <b/>
      <sz val="11"/>
      <color rgb="FF000000"/>
      <name val="ＭＳ Ｐゴシック"/>
      <family val="3"/>
      <charset val="128"/>
    </font>
    <font>
      <sz val="11"/>
      <color rgb="FF000000"/>
      <name val="ＭＳ Ｐゴシック"/>
      <family val="3"/>
      <charset val="128"/>
    </font>
    <font>
      <sz val="11"/>
      <color theme="1"/>
      <name val="游ゴシック"/>
      <family val="3"/>
      <charset val="128"/>
      <scheme val="minor"/>
    </font>
    <font>
      <b/>
      <sz val="11"/>
      <color theme="1"/>
      <name val="游ゴシック"/>
      <family val="2"/>
      <charset val="128"/>
      <scheme val="minor"/>
    </font>
    <font>
      <sz val="11"/>
      <color theme="1"/>
      <name val="游ゴシック"/>
      <family val="2"/>
      <charset val="128"/>
      <scheme val="minor"/>
    </font>
  </fonts>
  <fills count="8">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C0C0C0"/>
        <bgColor rgb="FFC0C0C0"/>
      </patternFill>
    </fill>
    <fill>
      <patternFill patternType="solid">
        <fgColor theme="5"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s>
  <cellStyleXfs count="2">
    <xf numFmtId="0" fontId="0" fillId="0" borderId="0">
      <alignment vertical="center"/>
    </xf>
    <xf numFmtId="0" fontId="6" fillId="0" borderId="0"/>
  </cellStyleXfs>
  <cellXfs count="136">
    <xf numFmtId="0" fontId="0" fillId="0" borderId="0" xfId="0">
      <alignment vertical="center"/>
    </xf>
    <xf numFmtId="14" fontId="0" fillId="0" borderId="0" xfId="0" applyNumberFormat="1">
      <alignment vertical="center"/>
    </xf>
    <xf numFmtId="0" fontId="0" fillId="3" borderId="0" xfId="0" applyFill="1">
      <alignment vertical="center"/>
    </xf>
    <xf numFmtId="0" fontId="2" fillId="3" borderId="15" xfId="0" applyFont="1" applyFill="1" applyBorder="1" applyAlignment="1">
      <alignment horizontal="center" vertical="center"/>
    </xf>
    <xf numFmtId="0" fontId="0" fillId="3" borderId="3" xfId="0" applyFill="1" applyBorder="1">
      <alignment vertical="center"/>
    </xf>
    <xf numFmtId="0" fontId="0" fillId="3" borderId="1" xfId="0" applyFill="1" applyBorder="1">
      <alignment vertical="center"/>
    </xf>
    <xf numFmtId="0" fontId="0" fillId="3" borderId="8" xfId="0" applyFill="1" applyBorder="1">
      <alignment vertical="center"/>
    </xf>
    <xf numFmtId="0" fontId="0" fillId="4" borderId="14" xfId="0" applyFill="1" applyBorder="1" applyAlignment="1" applyProtection="1">
      <alignment horizontal="center" vertical="center"/>
      <protection locked="0"/>
    </xf>
    <xf numFmtId="0" fontId="0" fillId="4" borderId="3" xfId="0" applyFill="1" applyBorder="1" applyAlignment="1" applyProtection="1">
      <alignment horizontal="left" vertical="center"/>
      <protection locked="0"/>
    </xf>
    <xf numFmtId="0" fontId="0" fillId="4" borderId="1" xfId="0" applyFill="1" applyBorder="1" applyAlignment="1" applyProtection="1">
      <alignment horizontal="left" vertical="center"/>
      <protection locked="0"/>
    </xf>
    <xf numFmtId="0" fontId="0" fillId="4" borderId="4" xfId="0" applyFill="1" applyBorder="1" applyAlignment="1" applyProtection="1">
      <alignment horizontal="left" vertical="center"/>
      <protection locked="0"/>
    </xf>
    <xf numFmtId="0" fontId="0" fillId="4" borderId="6" xfId="0" applyFill="1" applyBorder="1" applyAlignment="1" applyProtection="1">
      <alignment horizontal="left" vertical="center"/>
      <protection locked="0"/>
    </xf>
    <xf numFmtId="0" fontId="10" fillId="0" borderId="0" xfId="1" applyFont="1" applyAlignment="1">
      <alignment vertical="center"/>
    </xf>
    <xf numFmtId="0" fontId="10" fillId="0" borderId="1" xfId="1" applyFont="1" applyBorder="1" applyAlignment="1">
      <alignment vertical="center"/>
    </xf>
    <xf numFmtId="0" fontId="10" fillId="0" borderId="0" xfId="1" applyFont="1" applyAlignment="1">
      <alignment horizontal="center" vertical="center"/>
    </xf>
    <xf numFmtId="0" fontId="10" fillId="0" borderId="1" xfId="1" applyFont="1" applyBorder="1" applyAlignment="1" applyProtection="1">
      <alignment vertical="top"/>
      <protection locked="0"/>
    </xf>
    <xf numFmtId="0" fontId="10" fillId="0" borderId="1" xfId="1" applyFont="1" applyBorder="1" applyAlignment="1" applyProtection="1">
      <alignment vertical="center"/>
      <protection locked="0"/>
    </xf>
    <xf numFmtId="0" fontId="10" fillId="0" borderId="1" xfId="1" applyFont="1" applyBorder="1" applyAlignment="1" applyProtection="1">
      <alignment horizontal="center" vertical="center"/>
      <protection locked="0"/>
    </xf>
    <xf numFmtId="0" fontId="10" fillId="0" borderId="0" xfId="1" applyFont="1" applyAlignment="1" applyProtection="1">
      <alignment horizontal="center" vertical="center"/>
      <protection locked="0"/>
    </xf>
    <xf numFmtId="0" fontId="10" fillId="0" borderId="1" xfId="1" applyFont="1" applyBorder="1" applyAlignment="1">
      <alignment horizontal="right" vertical="center"/>
    </xf>
    <xf numFmtId="0" fontId="0" fillId="0" borderId="0" xfId="0" applyAlignment="1">
      <alignment vertical="center" wrapText="1"/>
    </xf>
    <xf numFmtId="0" fontId="0" fillId="0" borderId="0" xfId="0" applyFill="1">
      <alignment vertical="center"/>
    </xf>
    <xf numFmtId="0" fontId="10" fillId="0" borderId="1" xfId="1" applyFont="1" applyFill="1" applyBorder="1" applyAlignment="1" applyProtection="1">
      <alignment vertical="center"/>
      <protection locked="0"/>
    </xf>
    <xf numFmtId="0" fontId="0" fillId="3" borderId="8" xfId="0" applyFill="1" applyBorder="1" applyAlignment="1" applyProtection="1">
      <alignment vertical="center"/>
    </xf>
    <xf numFmtId="0" fontId="10" fillId="2" borderId="1" xfId="1" applyFont="1" applyFill="1" applyBorder="1" applyAlignment="1" applyProtection="1">
      <alignment vertical="center"/>
      <protection locked="0"/>
    </xf>
    <xf numFmtId="0" fontId="0" fillId="4" borderId="29" xfId="0" applyFill="1" applyBorder="1" applyAlignment="1" applyProtection="1">
      <alignment horizontal="center" vertical="center"/>
      <protection locked="0"/>
    </xf>
    <xf numFmtId="0" fontId="3" fillId="3" borderId="30" xfId="0" applyFont="1" applyFill="1" applyBorder="1" applyAlignment="1">
      <alignment horizontal="center" vertical="center"/>
    </xf>
    <xf numFmtId="0" fontId="9" fillId="0" borderId="1" xfId="1" applyFont="1" applyBorder="1" applyAlignment="1" applyProtection="1">
      <alignment horizontal="center" vertical="center" wrapText="1"/>
    </xf>
    <xf numFmtId="0" fontId="7" fillId="0" borderId="1" xfId="1" applyFont="1" applyBorder="1" applyAlignment="1" applyProtection="1">
      <alignment horizontal="center" vertical="center" wrapText="1"/>
    </xf>
    <xf numFmtId="0" fontId="15" fillId="0" borderId="1" xfId="1" applyFont="1" applyBorder="1" applyAlignment="1" applyProtection="1">
      <alignment horizontal="center" vertical="center" wrapText="1"/>
    </xf>
    <xf numFmtId="49" fontId="7" fillId="0" borderId="1" xfId="1" applyNumberFormat="1" applyFont="1" applyBorder="1" applyAlignment="1" applyProtection="1">
      <alignment horizontal="center" vertical="center" wrapText="1"/>
    </xf>
    <xf numFmtId="0" fontId="0" fillId="0" borderId="0" xfId="0" applyProtection="1">
      <alignment vertical="center"/>
    </xf>
    <xf numFmtId="0" fontId="18" fillId="0" borderId="0" xfId="0" applyFont="1" applyProtection="1">
      <alignment vertical="center"/>
    </xf>
    <xf numFmtId="0" fontId="0" fillId="0" borderId="0" xfId="0" applyProtection="1">
      <alignment vertical="center"/>
      <protection hidden="1"/>
    </xf>
    <xf numFmtId="0" fontId="0" fillId="4" borderId="0" xfId="0" applyFill="1" applyProtection="1">
      <alignment vertical="center"/>
      <protection hidden="1"/>
    </xf>
    <xf numFmtId="0" fontId="0" fillId="5" borderId="0" xfId="0" applyFill="1" applyProtection="1">
      <alignment vertical="center"/>
      <protection hidden="1"/>
    </xf>
    <xf numFmtId="14" fontId="0" fillId="0" borderId="0" xfId="0" applyNumberFormat="1" applyProtection="1">
      <alignment vertical="center"/>
      <protection hidden="1"/>
    </xf>
    <xf numFmtId="49" fontId="0" fillId="0" borderId="0" xfId="0" applyNumberFormat="1" applyProtection="1">
      <alignment vertical="center"/>
      <protection hidden="1"/>
    </xf>
    <xf numFmtId="0" fontId="15" fillId="0" borderId="1" xfId="1" applyFont="1" applyBorder="1" applyAlignment="1" applyProtection="1">
      <alignment horizontal="center" vertical="center" wrapText="1"/>
      <protection hidden="1"/>
    </xf>
    <xf numFmtId="49" fontId="7" fillId="0" borderId="1" xfId="1" applyNumberFormat="1" applyFont="1" applyBorder="1" applyAlignment="1" applyProtection="1">
      <alignment horizontal="center" vertical="center" wrapText="1"/>
      <protection hidden="1"/>
    </xf>
    <xf numFmtId="0" fontId="10" fillId="0" borderId="0" xfId="1" applyFont="1" applyAlignment="1" applyProtection="1">
      <alignment vertical="center"/>
      <protection hidden="1"/>
    </xf>
    <xf numFmtId="0" fontId="10" fillId="0" borderId="1" xfId="1" applyFont="1" applyBorder="1" applyAlignment="1" applyProtection="1">
      <alignment vertical="center"/>
      <protection hidden="1"/>
    </xf>
    <xf numFmtId="0" fontId="10" fillId="0" borderId="0" xfId="1" applyFont="1" applyAlignment="1" applyProtection="1">
      <alignment horizontal="center" vertical="center"/>
      <protection hidden="1"/>
    </xf>
    <xf numFmtId="0" fontId="7" fillId="0" borderId="1" xfId="1" applyFont="1" applyBorder="1" applyAlignment="1" applyProtection="1">
      <alignment horizontal="center" vertical="center" wrapText="1"/>
      <protection hidden="1"/>
    </xf>
    <xf numFmtId="0" fontId="10" fillId="0" borderId="1" xfId="1" applyFont="1" applyBorder="1" applyAlignment="1" applyProtection="1">
      <alignment vertical="top"/>
      <protection hidden="1"/>
    </xf>
    <xf numFmtId="0" fontId="16" fillId="6" borderId="1" xfId="0" applyFont="1" applyFill="1" applyBorder="1" applyAlignment="1" applyProtection="1">
      <alignment horizontal="center" vertical="center"/>
      <protection hidden="1"/>
    </xf>
    <xf numFmtId="0" fontId="0" fillId="0" borderId="0" xfId="0" applyAlignment="1" applyProtection="1">
      <protection hidden="1"/>
    </xf>
    <xf numFmtId="0" fontId="0" fillId="7" borderId="0" xfId="0" applyFill="1" applyProtection="1">
      <alignment vertical="center"/>
      <protection hidden="1"/>
    </xf>
    <xf numFmtId="0" fontId="19" fillId="0" borderId="1" xfId="0" applyFont="1" applyBorder="1" applyAlignment="1" applyProtection="1">
      <alignment vertical="center" wrapText="1"/>
      <protection hidden="1"/>
    </xf>
    <xf numFmtId="0" fontId="0" fillId="0" borderId="0" xfId="0" applyFont="1" applyProtection="1">
      <alignment vertical="center"/>
    </xf>
    <xf numFmtId="0" fontId="17" fillId="0" borderId="34" xfId="0" applyFont="1" applyBorder="1" applyAlignment="1">
      <alignment vertical="center" wrapText="1"/>
    </xf>
    <xf numFmtId="0" fontId="17" fillId="0" borderId="35" xfId="0" applyFont="1" applyBorder="1" applyAlignment="1">
      <alignment vertical="center" wrapText="1"/>
    </xf>
    <xf numFmtId="0" fontId="0" fillId="0" borderId="0" xfId="0" applyAlignment="1"/>
    <xf numFmtId="0" fontId="10" fillId="0" borderId="31" xfId="1" applyFont="1" applyBorder="1" applyAlignment="1" applyProtection="1">
      <alignment vertical="center"/>
      <protection hidden="1"/>
    </xf>
    <xf numFmtId="0" fontId="7" fillId="0" borderId="1" xfId="1" applyFont="1" applyBorder="1" applyAlignment="1" applyProtection="1">
      <alignment vertical="center" wrapText="1"/>
      <protection hidden="1"/>
    </xf>
    <xf numFmtId="0" fontId="7" fillId="0" borderId="0" xfId="1" applyFont="1" applyAlignment="1" applyProtection="1">
      <alignment vertical="center"/>
      <protection hidden="1"/>
    </xf>
    <xf numFmtId="0" fontId="0" fillId="3" borderId="25" xfId="0" applyFill="1" applyBorder="1">
      <alignment vertical="center"/>
    </xf>
    <xf numFmtId="0" fontId="0" fillId="4" borderId="25" xfId="0" applyFill="1" applyBorder="1" applyAlignment="1" applyProtection="1">
      <alignment horizontal="left" vertical="center"/>
      <protection locked="0"/>
    </xf>
    <xf numFmtId="0" fontId="0" fillId="4" borderId="41" xfId="0" applyFill="1" applyBorder="1" applyAlignment="1" applyProtection="1">
      <alignment horizontal="left" vertical="center"/>
      <protection locked="0"/>
    </xf>
    <xf numFmtId="0" fontId="0" fillId="0" borderId="3" xfId="0" applyFill="1" applyBorder="1" applyAlignment="1" applyProtection="1">
      <alignment vertical="center"/>
      <protection locked="0"/>
    </xf>
    <xf numFmtId="0" fontId="0" fillId="0" borderId="1" xfId="0" applyFill="1" applyBorder="1" applyAlignment="1">
      <alignment horizontal="left" vertical="center"/>
    </xf>
    <xf numFmtId="0" fontId="0" fillId="0" borderId="40" xfId="0" applyFill="1" applyBorder="1">
      <alignment vertical="center"/>
    </xf>
    <xf numFmtId="0" fontId="9" fillId="0" borderId="1" xfId="1" applyFont="1" applyFill="1" applyBorder="1" applyAlignment="1" applyProtection="1">
      <alignment horizontal="center" vertical="center" wrapText="1"/>
    </xf>
    <xf numFmtId="0" fontId="0" fillId="4" borderId="8" xfId="0" applyFill="1" applyBorder="1" applyAlignment="1" applyProtection="1">
      <alignment horizontal="left" vertical="center"/>
      <protection locked="0"/>
    </xf>
    <xf numFmtId="0" fontId="0" fillId="4" borderId="21" xfId="0" applyFill="1" applyBorder="1" applyAlignment="1" applyProtection="1">
      <alignment horizontal="left" vertical="center"/>
      <protection locked="0"/>
    </xf>
    <xf numFmtId="0" fontId="0" fillId="0" borderId="39" xfId="0" applyFill="1" applyBorder="1" applyProtection="1">
      <alignment vertical="center"/>
      <protection locked="0"/>
    </xf>
    <xf numFmtId="0" fontId="10" fillId="0" borderId="0" xfId="1" applyFont="1" applyAlignment="1" applyProtection="1">
      <alignment vertical="center"/>
      <protection locked="0"/>
    </xf>
    <xf numFmtId="0" fontId="10" fillId="0" borderId="0" xfId="1" applyFont="1" applyAlignment="1" applyProtection="1">
      <alignment vertical="center"/>
    </xf>
    <xf numFmtId="0" fontId="4" fillId="3" borderId="0" xfId="0" applyFont="1" applyFill="1" applyBorder="1" applyProtection="1">
      <alignment vertical="center"/>
    </xf>
    <xf numFmtId="0" fontId="0" fillId="0" borderId="0" xfId="0" applyFill="1" applyProtection="1">
      <alignment vertical="center"/>
    </xf>
    <xf numFmtId="176" fontId="0" fillId="0" borderId="1" xfId="0" applyNumberFormat="1" applyFill="1" applyBorder="1" applyAlignment="1" applyProtection="1">
      <alignment vertical="center"/>
    </xf>
    <xf numFmtId="0" fontId="4" fillId="3" borderId="0" xfId="0" applyFont="1" applyFill="1" applyBorder="1" applyAlignment="1" applyProtection="1">
      <alignment horizontal="left" vertical="center"/>
      <protection locked="0"/>
    </xf>
    <xf numFmtId="0" fontId="0" fillId="0" borderId="0" xfId="0" applyBorder="1">
      <alignment vertical="center"/>
    </xf>
    <xf numFmtId="0" fontId="0" fillId="0" borderId="0" xfId="0" applyFill="1" applyBorder="1" applyProtection="1">
      <alignment vertical="center"/>
    </xf>
    <xf numFmtId="0" fontId="5" fillId="0" borderId="0" xfId="0" applyFont="1" applyFill="1" applyAlignment="1">
      <alignment vertical="center" wrapText="1"/>
    </xf>
    <xf numFmtId="0" fontId="0" fillId="0" borderId="0" xfId="0" applyFill="1" applyAlignment="1">
      <alignment vertical="center"/>
    </xf>
    <xf numFmtId="0" fontId="14" fillId="3" borderId="0" xfId="0" applyFont="1" applyFill="1" applyAlignment="1">
      <alignment horizontal="left" vertical="center" wrapText="1"/>
    </xf>
    <xf numFmtId="0" fontId="4" fillId="3" borderId="0" xfId="0" applyFont="1" applyFill="1" applyAlignment="1" applyProtection="1">
      <alignment horizontal="left" vertical="center"/>
    </xf>
    <xf numFmtId="0" fontId="4" fillId="3" borderId="0" xfId="0" applyFont="1" applyFill="1" applyBorder="1" applyAlignment="1" applyProtection="1">
      <alignment horizontal="center" vertical="center" textRotation="90"/>
    </xf>
    <xf numFmtId="14" fontId="0" fillId="4" borderId="10" xfId="0" applyNumberFormat="1" applyFill="1" applyBorder="1" applyAlignment="1" applyProtection="1">
      <alignment horizontal="left" vertical="center"/>
      <protection locked="0"/>
    </xf>
    <xf numFmtId="0" fontId="0" fillId="4" borderId="11" xfId="0" applyFill="1" applyBorder="1" applyAlignment="1" applyProtection="1">
      <alignment horizontal="left" vertical="center"/>
      <protection locked="0"/>
    </xf>
    <xf numFmtId="0" fontId="0" fillId="4" borderId="12" xfId="0" applyFill="1" applyBorder="1" applyAlignment="1" applyProtection="1">
      <alignment horizontal="left" vertical="center"/>
      <protection locked="0"/>
    </xf>
    <xf numFmtId="0" fontId="0" fillId="2" borderId="8"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3" borderId="13" xfId="0" applyFill="1" applyBorder="1" applyAlignment="1">
      <alignment horizontal="left" vertical="center" wrapText="1"/>
    </xf>
    <xf numFmtId="0" fontId="0" fillId="3" borderId="14" xfId="0" applyFill="1" applyBorder="1" applyAlignment="1">
      <alignment horizontal="left" vertical="center" wrapText="1"/>
    </xf>
    <xf numFmtId="0" fontId="0" fillId="3" borderId="15" xfId="0" applyFill="1" applyBorder="1" applyAlignment="1">
      <alignment horizontal="left" vertical="center" wrapText="1"/>
    </xf>
    <xf numFmtId="0" fontId="0" fillId="3" borderId="2" xfId="0" applyFill="1" applyBorder="1" applyAlignment="1">
      <alignment horizontal="left" vertical="center"/>
    </xf>
    <xf numFmtId="0" fontId="0" fillId="3" borderId="3" xfId="0" applyFill="1" applyBorder="1" applyAlignment="1">
      <alignment horizontal="left" vertical="center"/>
    </xf>
    <xf numFmtId="0" fontId="0" fillId="3" borderId="26" xfId="0" applyFill="1" applyBorder="1" applyAlignment="1">
      <alignment horizontal="left" vertical="center"/>
    </xf>
    <xf numFmtId="0" fontId="0" fillId="3" borderId="23" xfId="0" applyFill="1" applyBorder="1" applyAlignment="1">
      <alignment horizontal="left" vertical="center"/>
    </xf>
    <xf numFmtId="0" fontId="0" fillId="3" borderId="2" xfId="0" applyFill="1" applyBorder="1" applyAlignment="1">
      <alignment horizontal="center" vertical="center" textRotation="90"/>
    </xf>
    <xf numFmtId="0" fontId="0" fillId="3" borderId="5" xfId="0" applyFill="1" applyBorder="1" applyAlignment="1">
      <alignment horizontal="center" vertical="center" textRotation="90"/>
    </xf>
    <xf numFmtId="0" fontId="0" fillId="3" borderId="7" xfId="0" applyFill="1" applyBorder="1" applyAlignment="1">
      <alignment horizontal="center" vertical="center" textRotation="90"/>
    </xf>
    <xf numFmtId="0" fontId="0" fillId="4" borderId="40" xfId="0" applyFill="1" applyBorder="1" applyAlignment="1" applyProtection="1">
      <alignment horizontal="left" vertical="center"/>
      <protection locked="0"/>
    </xf>
    <xf numFmtId="0" fontId="0" fillId="4" borderId="20" xfId="0" applyFill="1" applyBorder="1" applyAlignment="1" applyProtection="1">
      <alignment vertical="center"/>
      <protection locked="0"/>
    </xf>
    <xf numFmtId="0" fontId="0" fillId="4" borderId="21" xfId="0" applyFill="1" applyBorder="1" applyAlignment="1" applyProtection="1">
      <alignment vertical="center"/>
      <protection locked="0"/>
    </xf>
    <xf numFmtId="0" fontId="0" fillId="3" borderId="27" xfId="0" applyFill="1" applyBorder="1" applyAlignment="1">
      <alignment horizontal="left" vertical="center"/>
    </xf>
    <xf numFmtId="0" fontId="0" fillId="3" borderId="25" xfId="0" applyFill="1" applyBorder="1" applyAlignment="1">
      <alignment horizontal="left" vertical="center"/>
    </xf>
    <xf numFmtId="0" fontId="0" fillId="4" borderId="22" xfId="0" applyFill="1" applyBorder="1" applyAlignment="1" applyProtection="1">
      <alignment horizontal="left" vertical="center"/>
      <protection locked="0"/>
    </xf>
    <xf numFmtId="0" fontId="0" fillId="0" borderId="26" xfId="0" applyBorder="1" applyAlignment="1" applyProtection="1">
      <alignment vertical="center"/>
      <protection locked="0"/>
    </xf>
    <xf numFmtId="0" fontId="0" fillId="0" borderId="24" xfId="0" applyBorder="1" applyAlignment="1" applyProtection="1">
      <alignment vertical="center"/>
      <protection locked="0"/>
    </xf>
    <xf numFmtId="0" fontId="0" fillId="0" borderId="0" xfId="0" applyAlignment="1">
      <alignment horizontal="left" vertical="center" wrapText="1"/>
    </xf>
    <xf numFmtId="0" fontId="0" fillId="0" borderId="0" xfId="0" applyAlignment="1">
      <alignment horizontal="left" vertical="center"/>
    </xf>
    <xf numFmtId="0" fontId="4" fillId="3" borderId="0" xfId="0" applyFont="1" applyFill="1" applyBorder="1" applyAlignment="1" applyProtection="1">
      <alignment horizontal="left" vertical="center"/>
      <protection locked="0"/>
    </xf>
    <xf numFmtId="0" fontId="0" fillId="0" borderId="0" xfId="0" applyBorder="1" applyAlignment="1" applyProtection="1">
      <alignment vertical="center"/>
      <protection locked="0"/>
    </xf>
    <xf numFmtId="14" fontId="0" fillId="0" borderId="22" xfId="0" applyNumberFormat="1" applyFill="1" applyBorder="1" applyAlignment="1" applyProtection="1">
      <alignment vertical="center"/>
      <protection locked="0"/>
    </xf>
    <xf numFmtId="0" fontId="0" fillId="0" borderId="24" xfId="0" applyFill="1" applyBorder="1" applyAlignment="1">
      <alignment vertical="center"/>
    </xf>
    <xf numFmtId="14" fontId="0" fillId="4" borderId="22" xfId="0" applyNumberFormat="1" applyFill="1" applyBorder="1" applyAlignment="1" applyProtection="1">
      <alignment horizontal="center" vertical="center"/>
      <protection locked="0"/>
    </xf>
    <xf numFmtId="14" fontId="0" fillId="4" borderId="24" xfId="0" applyNumberFormat="1" applyFill="1" applyBorder="1" applyAlignment="1" applyProtection="1">
      <alignment horizontal="center" vertical="center"/>
      <protection locked="0"/>
    </xf>
    <xf numFmtId="0" fontId="0" fillId="3" borderId="18" xfId="0" applyFill="1" applyBorder="1" applyAlignment="1">
      <alignment horizontal="left" vertical="center"/>
    </xf>
    <xf numFmtId="0" fontId="0" fillId="3" borderId="19" xfId="0" applyFill="1" applyBorder="1" applyAlignment="1">
      <alignment horizontal="left" vertical="center"/>
    </xf>
    <xf numFmtId="0" fontId="0" fillId="0" borderId="13" xfId="0" applyFill="1" applyBorder="1" applyAlignment="1">
      <alignment vertical="center"/>
    </xf>
    <xf numFmtId="0" fontId="0" fillId="0" borderId="15" xfId="0" applyFill="1" applyBorder="1" applyAlignment="1">
      <alignment vertical="center"/>
    </xf>
    <xf numFmtId="0" fontId="0" fillId="3" borderId="13" xfId="0" applyFill="1" applyBorder="1" applyAlignment="1">
      <alignment horizontal="left" vertical="center"/>
    </xf>
    <xf numFmtId="0" fontId="0" fillId="3" borderId="14" xfId="0" applyFill="1" applyBorder="1" applyAlignment="1">
      <alignment horizontal="left" vertical="center"/>
    </xf>
    <xf numFmtId="0" fontId="0" fillId="3" borderId="15" xfId="0" applyFill="1" applyBorder="1" applyAlignment="1">
      <alignment horizontal="left" vertical="center"/>
    </xf>
    <xf numFmtId="14" fontId="0" fillId="4" borderId="1" xfId="0" applyNumberFormat="1" applyFill="1" applyBorder="1" applyAlignment="1" applyProtection="1">
      <alignment horizontal="left" vertical="center"/>
      <protection locked="0"/>
    </xf>
    <xf numFmtId="14" fontId="0" fillId="4" borderId="6" xfId="0" applyNumberFormat="1" applyFill="1" applyBorder="1" applyAlignment="1" applyProtection="1">
      <alignment horizontal="left" vertical="center"/>
      <protection locked="0"/>
    </xf>
    <xf numFmtId="0" fontId="0" fillId="3" borderId="1" xfId="0" applyFill="1" applyBorder="1" applyAlignment="1">
      <alignment horizontal="left" vertical="center"/>
    </xf>
    <xf numFmtId="0" fontId="0" fillId="2" borderId="32" xfId="0"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0" borderId="37" xfId="0" applyFill="1" applyBorder="1" applyAlignment="1">
      <alignment horizontal="left" vertical="center"/>
    </xf>
    <xf numFmtId="0" fontId="0" fillId="0" borderId="36" xfId="0" applyBorder="1" applyAlignment="1">
      <alignment vertical="center"/>
    </xf>
    <xf numFmtId="0" fontId="0" fillId="0" borderId="38" xfId="0" applyBorder="1" applyAlignment="1">
      <alignment vertical="center"/>
    </xf>
    <xf numFmtId="0" fontId="13" fillId="3" borderId="20"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12" xfId="0" applyFont="1" applyFill="1" applyBorder="1" applyAlignment="1">
      <alignment horizontal="center" vertical="center"/>
    </xf>
    <xf numFmtId="0" fontId="0" fillId="3" borderId="28" xfId="0" applyFill="1" applyBorder="1" applyAlignment="1">
      <alignment horizontal="left" vertical="center"/>
    </xf>
    <xf numFmtId="0" fontId="0" fillId="3" borderId="29" xfId="0" applyFill="1" applyBorder="1" applyAlignment="1">
      <alignment horizontal="left" vertical="center"/>
    </xf>
    <xf numFmtId="0" fontId="0" fillId="3" borderId="30" xfId="0" applyFill="1" applyBorder="1" applyAlignment="1">
      <alignment horizontal="left" vertical="center"/>
    </xf>
    <xf numFmtId="0" fontId="0" fillId="3" borderId="16" xfId="0" applyFill="1" applyBorder="1" applyAlignment="1">
      <alignment horizontal="left" vertical="center"/>
    </xf>
    <xf numFmtId="0" fontId="0" fillId="3" borderId="17" xfId="0" applyFill="1" applyBorder="1" applyAlignment="1">
      <alignment horizontal="left" vertical="center"/>
    </xf>
  </cellXfs>
  <cellStyles count="2">
    <cellStyle name="標準" xfId="0" builtinId="0"/>
    <cellStyle name="標準 2" xfId="1" xr:uid="{8320670C-3252-422D-BB60-A6A3EECA7750}"/>
  </cellStyles>
  <dxfs count="32">
    <dxf>
      <fill>
        <patternFill>
          <bgColor theme="0"/>
        </patternFill>
      </fill>
    </dxf>
    <dxf>
      <fill>
        <patternFill>
          <bgColor theme="0"/>
        </patternFill>
      </fill>
    </dxf>
    <dxf>
      <fill>
        <patternFill>
          <bgColor theme="0"/>
        </patternFill>
      </fill>
    </dxf>
    <dxf>
      <fill>
        <patternFill>
          <bgColor theme="0"/>
        </patternFill>
      </fill>
    </dxf>
    <dxf>
      <font>
        <color theme="1"/>
      </font>
      <fill>
        <patternFill>
          <bgColor theme="1"/>
        </patternFill>
      </fill>
    </dxf>
    <dxf>
      <fill>
        <patternFill patternType="none">
          <bgColor auto="1"/>
        </patternFill>
      </fill>
    </dxf>
    <dxf>
      <fill>
        <patternFill patternType="none">
          <bgColor auto="1"/>
        </patternFill>
      </fill>
    </dxf>
    <dxf>
      <fill>
        <patternFill>
          <bgColor theme="1"/>
        </patternFill>
      </fill>
    </dxf>
    <dxf>
      <font>
        <color theme="1"/>
      </font>
      <fill>
        <patternFill>
          <bgColor theme="1"/>
        </patternFill>
      </fill>
    </dxf>
    <dxf>
      <font>
        <color theme="1"/>
      </font>
      <fill>
        <patternFill>
          <bgColor theme="1"/>
        </patternFill>
      </fill>
    </dxf>
    <dxf>
      <font>
        <color theme="1"/>
      </font>
      <fill>
        <patternFill>
          <bgColor theme="1"/>
        </patternFill>
      </fill>
    </dxf>
    <dxf>
      <font>
        <color theme="1" tint="4.9989318521683403E-2"/>
      </font>
      <fill>
        <patternFill>
          <bgColor theme="1"/>
        </patternFill>
      </fill>
    </dxf>
    <dxf>
      <fill>
        <patternFill>
          <bgColor theme="8" tint="0.79998168889431442"/>
        </patternFill>
      </fill>
    </dxf>
    <dxf>
      <font>
        <b val="0"/>
        <i val="0"/>
        <strike val="0"/>
        <color theme="1"/>
      </font>
      <fill>
        <patternFill>
          <bgColor theme="8" tint="0.79998168889431442"/>
        </patternFill>
      </fill>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1"/>
        </patternFill>
      </fill>
    </dxf>
    <dxf>
      <fill>
        <patternFill>
          <bgColor theme="1"/>
        </patternFill>
      </fill>
    </dxf>
    <dxf>
      <fill>
        <patternFill>
          <bgColor theme="1"/>
        </patternFill>
      </fill>
    </dxf>
    <dxf>
      <font>
        <color theme="1"/>
      </font>
      <fill>
        <patternFill>
          <bgColor theme="0"/>
        </patternFill>
      </fill>
      <border>
        <left style="thin">
          <color auto="1"/>
        </left>
        <right style="thin">
          <color auto="1"/>
        </right>
        <top style="thin">
          <color auto="1"/>
        </top>
        <bottom style="thin">
          <color auto="1"/>
        </bottom>
      </border>
    </dxf>
    <dxf>
      <font>
        <color theme="1"/>
      </font>
      <fill>
        <patternFill>
          <bgColor theme="0"/>
        </patternFill>
      </fill>
      <border>
        <left style="thin">
          <color auto="1"/>
        </left>
        <right style="thin">
          <color auto="1"/>
        </right>
        <top style="thin">
          <color auto="1"/>
        </top>
        <bottom style="thin">
          <color auto="1"/>
        </bottom>
      </border>
    </dxf>
    <dxf>
      <font>
        <color theme="1"/>
      </font>
      <fill>
        <patternFill>
          <bgColor theme="9"/>
        </patternFill>
      </fill>
    </dxf>
    <dxf>
      <font>
        <color theme="0"/>
      </font>
      <fill>
        <patternFill>
          <bgColor rgb="FFFF0000"/>
        </patternFill>
      </fill>
    </dxf>
    <dxf>
      <font>
        <color theme="1"/>
      </font>
      <fill>
        <patternFill>
          <bgColor theme="9"/>
        </patternFill>
      </fill>
    </dxf>
    <dxf>
      <font>
        <color theme="0"/>
      </font>
      <fill>
        <patternFill>
          <bgColor rgb="FFFF0000"/>
        </patternFill>
      </fill>
    </dxf>
    <dxf>
      <font>
        <color theme="1"/>
      </font>
      <fill>
        <patternFill>
          <bgColor theme="1"/>
        </patternFill>
      </fill>
    </dxf>
    <dxf>
      <fill>
        <patternFill>
          <bgColor theme="1"/>
        </patternFill>
      </fill>
    </dxf>
    <dxf>
      <font>
        <color auto="1"/>
      </font>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169545</xdr:colOff>
      <xdr:row>0</xdr:row>
      <xdr:rowOff>93345</xdr:rowOff>
    </xdr:from>
    <xdr:to>
      <xdr:col>2</xdr:col>
      <xdr:colOff>972820</xdr:colOff>
      <xdr:row>2</xdr:row>
      <xdr:rowOff>55245</xdr:rowOff>
    </xdr:to>
    <xdr:pic>
      <xdr:nvPicPr>
        <xdr:cNvPr id="2" name="図 1" descr="NBRC_LOGO_Transparency">
          <a:extLst>
            <a:ext uri="{FF2B5EF4-FFF2-40B4-BE49-F238E27FC236}">
              <a16:creationId xmlns:a16="http://schemas.microsoft.com/office/drawing/2014/main" id="{B91A09AB-3247-40B3-92A8-240877BC7CC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7221"/>
        <a:stretch/>
      </xdr:blipFill>
      <xdr:spPr bwMode="auto">
        <a:xfrm>
          <a:off x="169545" y="93345"/>
          <a:ext cx="1550670" cy="42672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75605-E9E5-48BA-95F3-E3E5EC19E9A5}">
  <sheetPr codeName="Sheet2">
    <tabColor theme="8" tint="0.59999389629810485"/>
    <pageSetUpPr fitToPage="1"/>
  </sheetPr>
  <dimension ref="A1:J47"/>
  <sheetViews>
    <sheetView showGridLines="0" tabSelected="1" zoomScale="90" zoomScaleNormal="90" workbookViewId="0">
      <selection activeCell="D7" sqref="D7:F7"/>
    </sheetView>
  </sheetViews>
  <sheetFormatPr defaultRowHeight="18" x14ac:dyDescent="0.55000000000000004"/>
  <cols>
    <col min="1" max="1" width="3.5" customWidth="1"/>
    <col min="2" max="2" width="6.25" customWidth="1"/>
    <col min="3" max="3" width="14.33203125" customWidth="1"/>
    <col min="4" max="4" width="30.5" customWidth="1"/>
    <col min="5" max="5" width="17.58203125" customWidth="1"/>
    <col min="6" max="6" width="26.83203125" customWidth="1"/>
    <col min="8" max="8" width="14.83203125" customWidth="1"/>
    <col min="10" max="10" width="10.25" bestFit="1" customWidth="1"/>
  </cols>
  <sheetData>
    <row r="1" spans="1:10" x14ac:dyDescent="0.55000000000000004">
      <c r="A1" s="2"/>
      <c r="B1" s="2"/>
      <c r="C1" s="2"/>
      <c r="D1" s="2"/>
      <c r="E1" s="2"/>
      <c r="F1" s="2"/>
    </row>
    <row r="2" spans="1:10" x14ac:dyDescent="0.55000000000000004">
      <c r="A2" s="2"/>
      <c r="B2" s="2"/>
      <c r="C2" s="2"/>
      <c r="D2" s="2"/>
      <c r="E2" s="2"/>
      <c r="F2" s="2"/>
    </row>
    <row r="3" spans="1:10" ht="9" customHeight="1" x14ac:dyDescent="0.55000000000000004">
      <c r="A3" s="2"/>
      <c r="B3" s="2"/>
      <c r="C3" s="2"/>
      <c r="D3" s="2"/>
      <c r="E3" s="2"/>
      <c r="F3" s="2"/>
    </row>
    <row r="4" spans="1:10" ht="54" customHeight="1" x14ac:dyDescent="0.55000000000000004">
      <c r="A4" s="2"/>
      <c r="B4" s="74" t="s">
        <v>164</v>
      </c>
      <c r="C4" s="75"/>
      <c r="D4" s="75"/>
      <c r="E4" s="2"/>
      <c r="F4" s="2"/>
    </row>
    <row r="5" spans="1:10" ht="18.5" thickBot="1" x14ac:dyDescent="0.6">
      <c r="A5" s="2"/>
      <c r="B5" s="2"/>
      <c r="C5" s="2"/>
      <c r="D5" s="2"/>
      <c r="E5" s="2"/>
      <c r="F5" s="2"/>
    </row>
    <row r="6" spans="1:10" ht="21.65" customHeight="1" thickBot="1" x14ac:dyDescent="0.6">
      <c r="A6" s="2"/>
      <c r="B6" s="114" t="s">
        <v>160</v>
      </c>
      <c r="C6" s="115"/>
      <c r="D6" s="65"/>
      <c r="E6" s="2"/>
      <c r="F6" s="2"/>
    </row>
    <row r="7" spans="1:10" x14ac:dyDescent="0.55000000000000004">
      <c r="A7" s="2"/>
      <c r="B7" s="134" t="s">
        <v>63</v>
      </c>
      <c r="C7" s="135"/>
      <c r="D7" s="79"/>
      <c r="E7" s="80"/>
      <c r="F7" s="81"/>
      <c r="J7" s="1"/>
    </row>
    <row r="8" spans="1:10" ht="18.5" thickBot="1" x14ac:dyDescent="0.6">
      <c r="A8" s="2"/>
      <c r="B8" s="112" t="s">
        <v>62</v>
      </c>
      <c r="C8" s="113"/>
      <c r="D8" s="23" t="s">
        <v>5</v>
      </c>
      <c r="E8" s="127" t="s">
        <v>39</v>
      </c>
      <c r="F8" s="128"/>
    </row>
    <row r="9" spans="1:10" x14ac:dyDescent="0.55000000000000004">
      <c r="A9" s="2"/>
      <c r="B9" s="89" t="s">
        <v>179</v>
      </c>
      <c r="C9" s="90"/>
      <c r="D9" s="59"/>
      <c r="E9" s="129" t="s">
        <v>117</v>
      </c>
      <c r="F9" s="130"/>
    </row>
    <row r="10" spans="1:10" x14ac:dyDescent="0.55000000000000004">
      <c r="A10" s="2"/>
      <c r="B10" s="124"/>
      <c r="E10" s="60" t="s">
        <v>158</v>
      </c>
      <c r="F10" s="70">
        <f>IF(D9="新規",COUNTA('別表（新規）'!A:A)-1,COUNTA('別表（分与）'!A:A)-1)</f>
        <v>0</v>
      </c>
    </row>
    <row r="11" spans="1:10" x14ac:dyDescent="0.55000000000000004">
      <c r="A11" s="2"/>
      <c r="B11" s="125"/>
      <c r="C11" s="91" t="s">
        <v>180</v>
      </c>
      <c r="D11" s="92"/>
      <c r="E11" s="119"/>
      <c r="F11" s="120"/>
    </row>
    <row r="12" spans="1:10" x14ac:dyDescent="0.55000000000000004">
      <c r="A12" s="2"/>
      <c r="B12" s="125"/>
      <c r="C12" s="91" t="s">
        <v>181</v>
      </c>
      <c r="D12" s="92"/>
      <c r="E12" s="110" t="str">
        <f>LEFT('Oedersheet Download'!A2,7)</f>
        <v/>
      </c>
      <c r="F12" s="111"/>
    </row>
    <row r="13" spans="1:10" x14ac:dyDescent="0.55000000000000004">
      <c r="A13" s="2"/>
      <c r="B13" s="125"/>
      <c r="C13" s="91" t="s">
        <v>182</v>
      </c>
      <c r="D13" s="92"/>
      <c r="E13" s="108" t="str">
        <f>IF(OR(D9="新規",D9="修正"),(IF(E11="","単年度契約になります。",("契約終了日は"&amp;IF(MONTH(E11)&lt;=3,YEAR(E11),YEAR(E11)+1)&amp;"/3/31です。"))),(IF(D7="","単年度契約になります。",("契約終了日は"&amp;IF(MONTH(D7)&lt;=3,YEAR(D7)-1,YEAR(D7))+2&amp;"/3/31です。"))))</f>
        <v>単年度契約になります。</v>
      </c>
      <c r="F13" s="109"/>
      <c r="H13" s="1"/>
    </row>
    <row r="14" spans="1:10" x14ac:dyDescent="0.55000000000000004">
      <c r="A14" s="2"/>
      <c r="B14" s="125"/>
      <c r="C14" s="91" t="s">
        <v>183</v>
      </c>
      <c r="D14" s="92"/>
      <c r="E14" s="84" t="s">
        <v>31</v>
      </c>
      <c r="F14" s="85"/>
    </row>
    <row r="15" spans="1:10" ht="18.5" thickBot="1" x14ac:dyDescent="0.6">
      <c r="A15" s="2"/>
      <c r="B15" s="125"/>
      <c r="C15" s="99" t="s">
        <v>184</v>
      </c>
      <c r="D15" s="100"/>
      <c r="E15" s="82"/>
      <c r="F15" s="83"/>
    </row>
    <row r="16" spans="1:10" x14ac:dyDescent="0.55000000000000004">
      <c r="A16" s="2"/>
      <c r="B16" s="126"/>
      <c r="C16" s="121" t="s">
        <v>99</v>
      </c>
      <c r="D16" s="121"/>
      <c r="E16" s="122"/>
      <c r="F16" s="123"/>
    </row>
    <row r="17" spans="1:6" ht="18.5" thickBot="1" x14ac:dyDescent="0.6">
      <c r="A17" s="2"/>
      <c r="B17" s="131" t="s">
        <v>185</v>
      </c>
      <c r="C17" s="132"/>
      <c r="D17" s="133"/>
      <c r="E17" s="25" t="s">
        <v>58</v>
      </c>
      <c r="F17" s="26" t="s">
        <v>60</v>
      </c>
    </row>
    <row r="18" spans="1:6" ht="18.5" thickBot="1" x14ac:dyDescent="0.6">
      <c r="A18" s="2"/>
      <c r="B18" s="116" t="str">
        <f>"*6 バックアップ（" &amp; D8 &amp;")に関わる同意書"</f>
        <v>*6 バックアップ（安全寄託)に関わる同意書</v>
      </c>
      <c r="C18" s="117"/>
      <c r="D18" s="118"/>
      <c r="E18" s="7"/>
      <c r="F18" s="3" t="s">
        <v>34</v>
      </c>
    </row>
    <row r="19" spans="1:6" ht="80.5" customHeight="1" thickBot="1" x14ac:dyDescent="0.6">
      <c r="A19" s="2"/>
      <c r="B19" s="86" t="str">
        <f>_xlfn.XLOOKUP($D$9,ドロップダウンリスト!$A$33:$A$39,ドロップダウンリスト!$B$33:$B$39,"*7")</f>
        <v>*7</v>
      </c>
      <c r="C19" s="87"/>
      <c r="D19" s="87"/>
      <c r="E19" s="87"/>
      <c r="F19" s="88"/>
    </row>
    <row r="20" spans="1:6" ht="10.15" customHeight="1" thickBot="1" x14ac:dyDescent="0.6">
      <c r="A20" s="2"/>
      <c r="B20" s="2"/>
      <c r="C20" s="2"/>
      <c r="D20" s="2"/>
      <c r="E20" s="2"/>
      <c r="F20" s="2"/>
    </row>
    <row r="21" spans="1:6" ht="19.899999999999999" customHeight="1" x14ac:dyDescent="0.55000000000000004">
      <c r="A21" s="2"/>
      <c r="B21" s="93" t="s">
        <v>1</v>
      </c>
      <c r="C21" s="4" t="s">
        <v>167</v>
      </c>
      <c r="D21" s="8" t="str">
        <f>IF('Oedersheet Download'!G2=0,"",'Oedersheet Download'!G2)</f>
        <v/>
      </c>
      <c r="E21" s="4" t="s">
        <v>70</v>
      </c>
      <c r="F21" s="10" t="str">
        <f>IF('Oedersheet Download'!D2=0,"",'Oedersheet Download'!D2)</f>
        <v/>
      </c>
    </row>
    <row r="22" spans="1:6" ht="19.899999999999999" customHeight="1" x14ac:dyDescent="0.55000000000000004">
      <c r="A22" s="2"/>
      <c r="B22" s="94"/>
      <c r="C22" s="5" t="s">
        <v>169</v>
      </c>
      <c r="D22" s="9" t="str">
        <f>IF('Oedersheet Download'!H2=0,"",'Oedersheet Download'!H2)</f>
        <v/>
      </c>
      <c r="E22" s="5" t="s">
        <v>71</v>
      </c>
      <c r="F22" s="11" t="str">
        <f>IF('Oedersheet Download'!L2=0,"",'Oedersheet Download'!L2)</f>
        <v/>
      </c>
    </row>
    <row r="23" spans="1:6" ht="19.899999999999999" customHeight="1" x14ac:dyDescent="0.55000000000000004">
      <c r="A23" s="2"/>
      <c r="B23" s="94"/>
      <c r="C23" s="5" t="s">
        <v>170</v>
      </c>
      <c r="D23" s="9" t="str">
        <f>IF('Oedersheet Download'!I2=0,"",'Oedersheet Download'!I2)</f>
        <v/>
      </c>
      <c r="E23" s="5" t="s">
        <v>168</v>
      </c>
      <c r="F23" s="11" t="str">
        <f>IF('Oedersheet Download'!F2="","",'Oedersheet Download'!F2)</f>
        <v/>
      </c>
    </row>
    <row r="24" spans="1:6" ht="19.899999999999999" customHeight="1" x14ac:dyDescent="0.55000000000000004">
      <c r="A24" s="2"/>
      <c r="B24" s="94"/>
      <c r="C24" s="5" t="s">
        <v>0</v>
      </c>
      <c r="D24" s="101" t="str">
        <f>IF('Oedersheet Download'!J2=0,"",'Oedersheet Download'!J2)</f>
        <v/>
      </c>
      <c r="E24" s="102"/>
      <c r="F24" s="103"/>
    </row>
    <row r="25" spans="1:6" ht="19.899999999999999" customHeight="1" x14ac:dyDescent="0.55000000000000004">
      <c r="A25" s="2"/>
      <c r="B25" s="94"/>
      <c r="C25" s="56" t="s">
        <v>171</v>
      </c>
      <c r="D25" s="57" t="str">
        <f>IF('Oedersheet Download'!K2=0,"",'Oedersheet Download'!K2)</f>
        <v/>
      </c>
      <c r="E25" s="56" t="s">
        <v>172</v>
      </c>
      <c r="F25" s="58"/>
    </row>
    <row r="26" spans="1:6" ht="19.899999999999999" customHeight="1" thickBot="1" x14ac:dyDescent="0.6">
      <c r="A26" s="2"/>
      <c r="B26" s="95"/>
      <c r="C26" s="61" t="s">
        <v>173</v>
      </c>
      <c r="D26" s="96" t="str">
        <f>IF('Oedersheet Download'!E2=0,"",'Oedersheet Download'!E2)</f>
        <v/>
      </c>
      <c r="E26" s="97"/>
      <c r="F26" s="98"/>
    </row>
    <row r="27" spans="1:6" ht="9" customHeight="1" thickBot="1" x14ac:dyDescent="0.6">
      <c r="A27" s="2"/>
      <c r="B27" s="2"/>
      <c r="C27" s="2"/>
      <c r="D27" s="2"/>
      <c r="E27" s="2"/>
      <c r="F27" s="2"/>
    </row>
    <row r="28" spans="1:6" ht="19.899999999999999" customHeight="1" x14ac:dyDescent="0.55000000000000004">
      <c r="A28" s="2"/>
      <c r="B28" s="93" t="s">
        <v>2</v>
      </c>
      <c r="C28" s="4" t="s">
        <v>167</v>
      </c>
      <c r="D28" s="8" t="str">
        <f>IF('Oedersheet Download'!P2="","",'Oedersheet Download'!P2)</f>
        <v/>
      </c>
      <c r="E28" s="4" t="s">
        <v>174</v>
      </c>
      <c r="F28" s="10" t="str">
        <f>IF('Oedersheet Download'!M2=0,"",'Oedersheet Download'!M2)</f>
        <v/>
      </c>
    </row>
    <row r="29" spans="1:6" ht="19.899999999999999" customHeight="1" x14ac:dyDescent="0.55000000000000004">
      <c r="A29" s="2"/>
      <c r="B29" s="94"/>
      <c r="C29" s="5" t="s">
        <v>169</v>
      </c>
      <c r="D29" s="9" t="str">
        <f>IF('Oedersheet Download'!Q2="","",'Oedersheet Download'!Q2)</f>
        <v/>
      </c>
      <c r="E29" s="5" t="s">
        <v>175</v>
      </c>
      <c r="F29" s="11" t="str">
        <f>IF('Oedersheet Download'!N2=0,"",'Oedersheet Download'!N2)</f>
        <v/>
      </c>
    </row>
    <row r="30" spans="1:6" ht="19.899999999999999" customHeight="1" x14ac:dyDescent="0.55000000000000004">
      <c r="A30" s="2"/>
      <c r="B30" s="94"/>
      <c r="C30" s="5" t="s">
        <v>170</v>
      </c>
      <c r="D30" s="9" t="str">
        <f>IF('Oedersheet Download'!T2="","",'Oedersheet Download'!T2)</f>
        <v/>
      </c>
      <c r="E30" s="5" t="s">
        <v>168</v>
      </c>
      <c r="F30" s="11" t="str">
        <f>IF('Oedersheet Download'!O2="","",'Oedersheet Download'!O2)</f>
        <v/>
      </c>
    </row>
    <row r="31" spans="1:6" ht="19.899999999999999" customHeight="1" x14ac:dyDescent="0.55000000000000004">
      <c r="A31" s="2"/>
      <c r="B31" s="94"/>
      <c r="C31" s="5" t="s">
        <v>0</v>
      </c>
      <c r="D31" s="101" t="str">
        <f>IF('Oedersheet Download'!U2="","",'Oedersheet Download'!U2)</f>
        <v/>
      </c>
      <c r="E31" s="102"/>
      <c r="F31" s="103"/>
    </row>
    <row r="32" spans="1:6" ht="19.899999999999999" customHeight="1" thickBot="1" x14ac:dyDescent="0.6">
      <c r="A32" s="2"/>
      <c r="B32" s="95"/>
      <c r="C32" s="6" t="s">
        <v>171</v>
      </c>
      <c r="D32" s="63" t="str">
        <f>IF('Oedersheet Download'!R2="","",'Oedersheet Download'!R2)</f>
        <v/>
      </c>
      <c r="E32" s="6" t="s">
        <v>172</v>
      </c>
      <c r="F32" s="64"/>
    </row>
    <row r="33" spans="1:8" ht="10.15" customHeight="1" x14ac:dyDescent="0.55000000000000004">
      <c r="A33" s="2"/>
      <c r="B33" s="2"/>
      <c r="C33" s="2"/>
      <c r="D33" s="2"/>
      <c r="E33" s="2"/>
      <c r="F33" s="2"/>
    </row>
    <row r="34" spans="1:8" x14ac:dyDescent="0.55000000000000004">
      <c r="A34" s="2"/>
      <c r="B34" s="77" t="s">
        <v>105</v>
      </c>
      <c r="C34" s="77"/>
      <c r="D34" s="77"/>
      <c r="E34" s="77"/>
      <c r="F34" s="77"/>
    </row>
    <row r="35" spans="1:8" ht="21" customHeight="1" x14ac:dyDescent="0.55000000000000004">
      <c r="A35" s="2"/>
      <c r="B35" s="78" t="s">
        <v>3</v>
      </c>
      <c r="C35" s="68" t="s">
        <v>177</v>
      </c>
      <c r="D35" s="71"/>
      <c r="E35" s="68" t="s">
        <v>167</v>
      </c>
      <c r="F35" s="71"/>
      <c r="G35" s="72"/>
      <c r="H35" s="72"/>
    </row>
    <row r="36" spans="1:8" ht="21" customHeight="1" x14ac:dyDescent="0.55000000000000004">
      <c r="A36" s="2"/>
      <c r="B36" s="78"/>
      <c r="C36" s="68" t="s">
        <v>178</v>
      </c>
      <c r="D36" s="71"/>
      <c r="E36" s="68" t="s">
        <v>169</v>
      </c>
      <c r="F36" s="71"/>
      <c r="G36" s="72"/>
      <c r="H36" s="72"/>
    </row>
    <row r="37" spans="1:8" ht="21" customHeight="1" x14ac:dyDescent="0.55000000000000004">
      <c r="A37" s="2"/>
      <c r="B37" s="78"/>
      <c r="C37" s="68" t="s">
        <v>170</v>
      </c>
      <c r="D37" s="71"/>
      <c r="E37" s="68" t="s">
        <v>168</v>
      </c>
      <c r="F37" s="71"/>
      <c r="G37" s="72"/>
      <c r="H37" s="72"/>
    </row>
    <row r="38" spans="1:8" ht="21" customHeight="1" x14ac:dyDescent="0.55000000000000004">
      <c r="A38" s="2"/>
      <c r="B38" s="78"/>
      <c r="C38" s="68" t="s">
        <v>0</v>
      </c>
      <c r="D38" s="106"/>
      <c r="E38" s="107"/>
      <c r="F38" s="107"/>
      <c r="G38" s="72"/>
      <c r="H38" s="72"/>
    </row>
    <row r="39" spans="1:8" ht="21" customHeight="1" x14ac:dyDescent="0.55000000000000004">
      <c r="A39" s="2"/>
      <c r="B39" s="78"/>
      <c r="C39" s="68" t="s">
        <v>171</v>
      </c>
      <c r="D39" s="71"/>
      <c r="E39" s="68" t="s">
        <v>172</v>
      </c>
      <c r="F39" s="71"/>
      <c r="G39" s="72"/>
      <c r="H39" s="72"/>
    </row>
    <row r="40" spans="1:8" x14ac:dyDescent="0.55000000000000004">
      <c r="A40" s="21"/>
      <c r="B40" s="69"/>
      <c r="C40" s="73"/>
      <c r="D40" s="73"/>
      <c r="E40" s="73"/>
      <c r="F40" s="73"/>
      <c r="G40" s="72"/>
      <c r="H40" s="72"/>
    </row>
    <row r="41" spans="1:8" ht="18" customHeight="1" x14ac:dyDescent="0.55000000000000004">
      <c r="A41" s="20" t="s">
        <v>53</v>
      </c>
      <c r="B41" s="76" t="s">
        <v>176</v>
      </c>
      <c r="C41" s="76"/>
      <c r="D41" s="76"/>
      <c r="E41" s="76"/>
      <c r="F41" s="76"/>
    </row>
    <row r="42" spans="1:8" x14ac:dyDescent="0.55000000000000004">
      <c r="A42" t="s">
        <v>54</v>
      </c>
      <c r="B42" s="105" t="s">
        <v>186</v>
      </c>
      <c r="C42" s="105"/>
      <c r="D42" s="105"/>
      <c r="E42" s="105"/>
      <c r="F42" s="105"/>
    </row>
    <row r="43" spans="1:8" x14ac:dyDescent="0.55000000000000004">
      <c r="A43" t="s">
        <v>55</v>
      </c>
      <c r="B43" s="105" t="s">
        <v>115</v>
      </c>
      <c r="C43" s="105"/>
      <c r="D43" s="105"/>
      <c r="E43" s="105"/>
      <c r="F43" s="105"/>
    </row>
    <row r="44" spans="1:8" x14ac:dyDescent="0.55000000000000004">
      <c r="A44" t="s">
        <v>56</v>
      </c>
      <c r="B44" s="105" t="s">
        <v>101</v>
      </c>
      <c r="C44" s="105"/>
      <c r="D44" s="105"/>
      <c r="E44" s="105"/>
      <c r="F44" s="105"/>
    </row>
    <row r="45" spans="1:8" x14ac:dyDescent="0.55000000000000004">
      <c r="A45" s="20" t="s">
        <v>159</v>
      </c>
      <c r="B45" s="105" t="s">
        <v>59</v>
      </c>
      <c r="C45" s="105"/>
      <c r="D45" s="105"/>
      <c r="E45" s="105"/>
      <c r="F45" s="105"/>
    </row>
    <row r="46" spans="1:8" ht="18" customHeight="1" x14ac:dyDescent="0.55000000000000004">
      <c r="A46" t="s">
        <v>100</v>
      </c>
      <c r="B46" s="104" t="str">
        <f>"バックアップ（" &amp; D8 &amp; ")に関わる同意書は「同意する」「同意しない」から選択"</f>
        <v>バックアップ（安全寄託)に関わる同意書は「同意する」「同意しない」から選択</v>
      </c>
      <c r="C46" s="104"/>
      <c r="D46" s="104"/>
      <c r="E46" s="104"/>
      <c r="F46" s="104"/>
    </row>
    <row r="47" spans="1:8" x14ac:dyDescent="0.55000000000000004">
      <c r="A47" t="s">
        <v>116</v>
      </c>
      <c r="B47" t="s">
        <v>152</v>
      </c>
    </row>
  </sheetData>
  <sheetProtection algorithmName="SHA-512" hashValue="kHFwXMaZPJoYpSPlN98bIQafonSs+8YeFMxnVKxcAeImNr0HGObZSK1QDBrCt7ZrANMdTISSv9OPhgXZT2aSKg==" saltValue="QXpCi1LpKm0bk5LUWKTLfA==" spinCount="100000" sheet="1" selectLockedCells="1"/>
  <mergeCells count="38">
    <mergeCell ref="B6:C6"/>
    <mergeCell ref="B18:D18"/>
    <mergeCell ref="E11:F11"/>
    <mergeCell ref="C16:D16"/>
    <mergeCell ref="E16:F16"/>
    <mergeCell ref="B10:B16"/>
    <mergeCell ref="E8:F8"/>
    <mergeCell ref="E9:F9"/>
    <mergeCell ref="C12:D12"/>
    <mergeCell ref="C14:D14"/>
    <mergeCell ref="B17:D17"/>
    <mergeCell ref="B7:C7"/>
    <mergeCell ref="D38:F38"/>
    <mergeCell ref="D24:F24"/>
    <mergeCell ref="E13:F13"/>
    <mergeCell ref="E12:F12"/>
    <mergeCell ref="B8:C8"/>
    <mergeCell ref="B46:F46"/>
    <mergeCell ref="B42:F42"/>
    <mergeCell ref="B43:F43"/>
    <mergeCell ref="B44:F44"/>
    <mergeCell ref="B45:F45"/>
    <mergeCell ref="B4:D4"/>
    <mergeCell ref="B41:F41"/>
    <mergeCell ref="B34:F34"/>
    <mergeCell ref="B35:B39"/>
    <mergeCell ref="D7:F7"/>
    <mergeCell ref="E15:F15"/>
    <mergeCell ref="E14:F14"/>
    <mergeCell ref="B19:F19"/>
    <mergeCell ref="B9:C9"/>
    <mergeCell ref="C11:D11"/>
    <mergeCell ref="B28:B32"/>
    <mergeCell ref="C13:D13"/>
    <mergeCell ref="B21:B26"/>
    <mergeCell ref="D26:F26"/>
    <mergeCell ref="C15:D15"/>
    <mergeCell ref="D31:F31"/>
  </mergeCells>
  <phoneticPr fontId="1"/>
  <conditionalFormatting sqref="E11:F11">
    <cfRule type="expression" dxfId="31" priority="51">
      <formula>($D$9&lt;&gt;"新規")</formula>
    </cfRule>
  </conditionalFormatting>
  <conditionalFormatting sqref="E12:F12">
    <cfRule type="expression" dxfId="30" priority="8">
      <formula>($D$9="修正")</formula>
    </cfRule>
    <cfRule type="expression" dxfId="29" priority="50">
      <formula>($D$9="新規")</formula>
    </cfRule>
  </conditionalFormatting>
  <conditionalFormatting sqref="E17">
    <cfRule type="cellIs" dxfId="28" priority="45" operator="notEqual">
      <formula>"入力済み"</formula>
    </cfRule>
    <cfRule type="cellIs" dxfId="27" priority="46" operator="equal">
      <formula>"入力済み"</formula>
    </cfRule>
  </conditionalFormatting>
  <conditionalFormatting sqref="E18">
    <cfRule type="cellIs" dxfId="26" priority="43" operator="notEqual">
      <formula>"同意する"</formula>
    </cfRule>
    <cfRule type="cellIs" dxfId="25" priority="44" operator="equal">
      <formula>"同意する"</formula>
    </cfRule>
  </conditionalFormatting>
  <conditionalFormatting sqref="B34:F37 B38:D38 B39:F39">
    <cfRule type="expression" dxfId="24" priority="31">
      <formula>($D$9="分与")</formula>
    </cfRule>
  </conditionalFormatting>
  <conditionalFormatting sqref="B41">
    <cfRule type="expression" dxfId="23" priority="30">
      <formula>(($D$8 &amp; $D$9)="安全寄託分与（安全寄託・箱のみ）")</formula>
    </cfRule>
  </conditionalFormatting>
  <conditionalFormatting sqref="E13">
    <cfRule type="expression" dxfId="22" priority="26">
      <formula>($D$9="途中解約")</formula>
    </cfRule>
    <cfRule type="expression" dxfId="21" priority="27">
      <formula>($D$9="終了")</formula>
    </cfRule>
    <cfRule type="expression" dxfId="20" priority="28">
      <formula>($D$9="分与")</formula>
    </cfRule>
  </conditionalFormatting>
  <conditionalFormatting sqref="E15:F15">
    <cfRule type="expression" dxfId="19" priority="24">
      <formula>($D$9="終了")</formula>
    </cfRule>
    <cfRule type="expression" dxfId="18" priority="25">
      <formula>($D$9="途中解約")</formula>
    </cfRule>
  </conditionalFormatting>
  <conditionalFormatting sqref="E14:F14">
    <cfRule type="expression" dxfId="17" priority="6">
      <formula>($D$9="修正")</formula>
    </cfRule>
    <cfRule type="expression" dxfId="16" priority="19">
      <formula>($D$9="継続")</formula>
    </cfRule>
    <cfRule type="expression" dxfId="15" priority="20">
      <formula>($D$9="新規")</formula>
    </cfRule>
  </conditionalFormatting>
  <conditionalFormatting sqref="D35:D37 F35:F37 D38 D39 F39">
    <cfRule type="expression" dxfId="14" priority="18">
      <formula>($D$9="分与")</formula>
    </cfRule>
  </conditionalFormatting>
  <conditionalFormatting sqref="E16:F16">
    <cfRule type="expression" dxfId="13" priority="12">
      <formula>($D$9="分与")</formula>
    </cfRule>
    <cfRule type="expression" dxfId="12" priority="13">
      <formula>($E$15="返還")</formula>
    </cfRule>
  </conditionalFormatting>
  <conditionalFormatting sqref="E17:F17">
    <cfRule type="expression" dxfId="11" priority="4">
      <formula>($D$9="変更")</formula>
    </cfRule>
    <cfRule type="expression" dxfId="10" priority="14">
      <formula>($D$9="継続")</formula>
    </cfRule>
    <cfRule type="expression" dxfId="9" priority="15">
      <formula>($D$9="途中解約")</formula>
    </cfRule>
    <cfRule type="expression" dxfId="8" priority="16">
      <formula>($D$9="終了")</formula>
    </cfRule>
  </conditionalFormatting>
  <conditionalFormatting sqref="E13:F13">
    <cfRule type="expression" dxfId="7" priority="5">
      <formula>($D$9="変更")</formula>
    </cfRule>
  </conditionalFormatting>
  <conditionalFormatting sqref="E10:F10">
    <cfRule type="expression" dxfId="6" priority="1">
      <formula>($D$9="分与")</formula>
    </cfRule>
    <cfRule type="expression" dxfId="5" priority="2">
      <formula>($D$9="修正")</formula>
    </cfRule>
    <cfRule type="expression" dxfId="4" priority="3">
      <formula>($D$9&lt;&gt;"新規")</formula>
    </cfRule>
  </conditionalFormatting>
  <dataValidations count="4">
    <dataValidation type="date" imeMode="off" operator="greaterThan" showInputMessage="1" showErrorMessage="1" sqref="D7:F7" xr:uid="{47A0A1B6-D509-44AF-BCE2-F11648326821}">
      <formula1>44470</formula1>
    </dataValidation>
    <dataValidation type="date" imeMode="off" operator="greaterThan" allowBlank="1" showInputMessage="1" showErrorMessage="1" sqref="E11:F11" xr:uid="{BA9729C3-9A30-4730-ABAA-198BC52E5971}">
      <formula1>D7</formula1>
    </dataValidation>
    <dataValidation imeMode="off" showDropDown="1" showInputMessage="1" showErrorMessage="1" errorTitle="無効なデータが入力されました" error="ドロップダウンリストより選択して下さい_x000a_" sqref="D8" xr:uid="{2B14DC28-76A8-45C9-BB04-4B7DD036FA05}"/>
    <dataValidation imeMode="off" showInputMessage="1" showErrorMessage="1" errorTitle="無効なデータが入力されました" error="プルダウンリストから選択して下さい" sqref="F10" xr:uid="{FB17BC4D-E595-4A71-B03E-600D299D8D42}"/>
  </dataValidations>
  <pageMargins left="0.25" right="0.25" top="0.75" bottom="0.75" header="0.3" footer="0.3"/>
  <pageSetup paperSize="9" scale="83" orientation="portrait" r:id="rId1"/>
  <drawing r:id="rId2"/>
  <extLst>
    <ext xmlns:x14="http://schemas.microsoft.com/office/spreadsheetml/2009/9/main" uri="{CCE6A557-97BC-4b89-ADB6-D9C93CAAB3DF}">
      <x14:dataValidations xmlns:xm="http://schemas.microsoft.com/office/excel/2006/main" count="6">
        <x14:dataValidation type="list" imeMode="off" showInputMessage="1" showErrorMessage="1" errorTitle="無効なデータが入力されました" error="プルダウンリストから選択して下さい" xr:uid="{6816306E-7000-4E20-BBDC-C74EDD0CF120}">
          <x14:formula1>
            <xm:f>ドロップダウンリスト!$D$2:$D$8</xm:f>
          </x14:formula1>
          <xm:sqref>D9</xm:sqref>
        </x14:dataValidation>
        <x14:dataValidation type="list" showInputMessage="1" showErrorMessage="1" errorTitle="無効なデータが入力されました。" error="ドロップダウンリストから選択して下さい" xr:uid="{1C2101F2-579E-4744-B9CE-2178132393C6}">
          <x14:formula1>
            <xm:f>ドロップダウンリスト!$A$17:$A$18</xm:f>
          </x14:formula1>
          <xm:sqref>E14:F14</xm:sqref>
        </x14:dataValidation>
        <x14:dataValidation type="list" allowBlank="1" showInputMessage="1" showErrorMessage="1" errorTitle="無効なデータが入力されました。" error="ドロップダウンリストから選択して下さい" xr:uid="{C35E916D-C787-4592-B96C-D850D786DD5E}">
          <x14:formula1>
            <xm:f>ドロップダウンリスト!$A$12:$A$13</xm:f>
          </x14:formula1>
          <xm:sqref>E15:F15</xm:sqref>
        </x14:dataValidation>
        <x14:dataValidation type="list" imeMode="off" allowBlank="1" showInputMessage="1" showErrorMessage="1" errorTitle="無効な値が入力されました。" error="ドロップダウンリストから選択して下さい。" xr:uid="{34DF3F68-8CF4-48B4-9779-1C03BEC69BEA}">
          <x14:formula1>
            <xm:f>ドロップダウンリスト!$D$12:$D$13</xm:f>
          </x14:formula1>
          <xm:sqref>E18</xm:sqref>
        </x14:dataValidation>
        <x14:dataValidation type="list" imeMode="off" allowBlank="1" showInputMessage="1" showErrorMessage="1" errorTitle="無効な値が入力されました。" error="ドロップダウンリストから選択して下さい。" xr:uid="{1B5F9D28-2B2F-44BF-B057-B0D01CD47F2E}">
          <x14:formula1>
            <xm:f>ドロップダウンリスト!$D$17:$D$18</xm:f>
          </x14:formula1>
          <xm:sqref>E17</xm:sqref>
        </x14:dataValidation>
        <x14:dataValidation type="list" allowBlank="1" showInputMessage="1" showErrorMessage="1" errorTitle="無効なデータが入力されました。" error="ドロップダウンリストから選択して下さい" xr:uid="{C542C88E-690B-4CAE-BFA8-AD7DCC51A308}">
          <x14:formula1>
            <xm:f>ドロップダウンリスト!$D$22:$D$23</xm:f>
          </x14:formula1>
          <xm:sqref>E16:F16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B5F91-88CD-45D1-83C3-B5AF6D196FF2}">
  <sheetPr codeName="Sheet1">
    <tabColor theme="9" tint="0.39997558519241921"/>
  </sheetPr>
  <dimension ref="A1:L101"/>
  <sheetViews>
    <sheetView workbookViewId="0">
      <pane xSplit="1" topLeftCell="B1" activePane="topRight" state="frozen"/>
      <selection activeCell="E32" sqref="E32"/>
      <selection pane="topRight" activeCell="D9" sqref="D9"/>
    </sheetView>
  </sheetViews>
  <sheetFormatPr defaultColWidth="8.08203125" defaultRowHeight="14.5" x14ac:dyDescent="0.55000000000000004"/>
  <cols>
    <col min="1" max="1" width="16" style="66" customWidth="1"/>
    <col min="2" max="2" width="19.58203125" style="66" customWidth="1"/>
    <col min="3" max="3" width="18.58203125" style="66" customWidth="1"/>
    <col min="4" max="4" width="24.25" style="18" customWidth="1"/>
    <col min="5" max="5" width="11.33203125" style="18" customWidth="1"/>
    <col min="6" max="7" width="6.83203125" style="66" customWidth="1"/>
    <col min="8" max="8" width="9.75" style="66" customWidth="1"/>
    <col min="9" max="9" width="6.83203125" style="66" customWidth="1"/>
    <col min="10" max="10" width="11.75" style="66" customWidth="1"/>
    <col min="11" max="11" width="22.1640625" style="66" customWidth="1"/>
    <col min="12" max="12" width="9.33203125" style="66" customWidth="1"/>
    <col min="13" max="16384" width="8.08203125" style="12"/>
  </cols>
  <sheetData>
    <row r="1" spans="1:12" s="67" customFormat="1" ht="72.5" x14ac:dyDescent="0.55000000000000004">
      <c r="A1" s="27" t="s">
        <v>48</v>
      </c>
      <c r="B1" s="27" t="s">
        <v>49</v>
      </c>
      <c r="C1" s="62" t="s">
        <v>161</v>
      </c>
      <c r="D1" s="62" t="s">
        <v>162</v>
      </c>
      <c r="E1" s="28" t="s">
        <v>43</v>
      </c>
      <c r="F1" s="27" t="s">
        <v>36</v>
      </c>
      <c r="G1" s="27" t="s">
        <v>37</v>
      </c>
      <c r="H1" s="27" t="s">
        <v>119</v>
      </c>
      <c r="I1" s="27" t="s">
        <v>38</v>
      </c>
      <c r="J1" s="27" t="s">
        <v>98</v>
      </c>
      <c r="K1" s="29" t="s">
        <v>190</v>
      </c>
      <c r="L1" s="30" t="s">
        <v>97</v>
      </c>
    </row>
    <row r="2" spans="1:12" x14ac:dyDescent="0.55000000000000004">
      <c r="A2" s="16"/>
      <c r="B2" s="16"/>
      <c r="C2" s="24"/>
      <c r="D2" s="17"/>
      <c r="E2" s="17"/>
      <c r="F2" s="16"/>
      <c r="G2" s="16"/>
      <c r="H2" s="16"/>
      <c r="I2" s="16"/>
      <c r="J2" s="16"/>
      <c r="K2" s="16"/>
      <c r="L2" s="22"/>
    </row>
    <row r="3" spans="1:12" x14ac:dyDescent="0.55000000000000004">
      <c r="A3" s="16"/>
      <c r="B3" s="16"/>
      <c r="C3" s="24"/>
      <c r="D3" s="17"/>
      <c r="E3" s="17"/>
      <c r="F3" s="16"/>
      <c r="G3" s="16"/>
      <c r="H3" s="16"/>
      <c r="I3" s="16"/>
      <c r="J3" s="16"/>
      <c r="K3" s="16"/>
      <c r="L3" s="22"/>
    </row>
    <row r="4" spans="1:12" x14ac:dyDescent="0.55000000000000004">
      <c r="A4" s="16"/>
      <c r="B4" s="16"/>
      <c r="C4" s="24"/>
      <c r="D4" s="17"/>
      <c r="E4" s="17"/>
      <c r="F4" s="16"/>
      <c r="G4" s="16"/>
      <c r="H4" s="16"/>
      <c r="I4" s="16"/>
      <c r="J4" s="16"/>
      <c r="K4" s="16"/>
      <c r="L4" s="22"/>
    </row>
    <row r="5" spans="1:12" x14ac:dyDescent="0.55000000000000004">
      <c r="A5" s="16"/>
      <c r="B5" s="16"/>
      <c r="C5" s="24"/>
      <c r="D5" s="17"/>
      <c r="E5" s="17"/>
      <c r="F5" s="16"/>
      <c r="G5" s="16"/>
      <c r="H5" s="16"/>
      <c r="I5" s="16"/>
      <c r="J5" s="16"/>
      <c r="K5" s="16"/>
      <c r="L5" s="22"/>
    </row>
    <row r="6" spans="1:12" x14ac:dyDescent="0.55000000000000004">
      <c r="A6" s="16"/>
      <c r="B6" s="16"/>
      <c r="C6" s="24"/>
      <c r="D6" s="17"/>
      <c r="E6" s="17"/>
      <c r="F6" s="16"/>
      <c r="G6" s="16"/>
      <c r="H6" s="16"/>
      <c r="I6" s="16"/>
      <c r="J6" s="16"/>
      <c r="K6" s="16"/>
      <c r="L6" s="22"/>
    </row>
    <row r="7" spans="1:12" x14ac:dyDescent="0.55000000000000004">
      <c r="A7" s="16"/>
      <c r="B7" s="16"/>
      <c r="C7" s="24"/>
      <c r="D7" s="17"/>
      <c r="E7" s="17"/>
      <c r="F7" s="16"/>
      <c r="G7" s="16"/>
      <c r="H7" s="16"/>
      <c r="I7" s="16"/>
      <c r="J7" s="16"/>
      <c r="K7" s="16"/>
      <c r="L7" s="22"/>
    </row>
    <row r="8" spans="1:12" x14ac:dyDescent="0.55000000000000004">
      <c r="A8" s="16"/>
      <c r="B8" s="16"/>
      <c r="C8" s="24"/>
      <c r="D8" s="17"/>
      <c r="E8" s="17"/>
      <c r="F8" s="16"/>
      <c r="G8" s="16"/>
      <c r="H8" s="16"/>
      <c r="I8" s="16"/>
      <c r="J8" s="16"/>
      <c r="K8" s="16"/>
      <c r="L8" s="22"/>
    </row>
    <row r="9" spans="1:12" x14ac:dyDescent="0.55000000000000004">
      <c r="A9" s="16"/>
      <c r="B9" s="16"/>
      <c r="C9" s="24"/>
      <c r="D9" s="17"/>
      <c r="E9" s="17"/>
      <c r="F9" s="16"/>
      <c r="G9" s="16"/>
      <c r="H9" s="16"/>
      <c r="I9" s="16"/>
      <c r="J9" s="16"/>
      <c r="K9" s="16"/>
      <c r="L9" s="22"/>
    </row>
    <row r="10" spans="1:12" x14ac:dyDescent="0.55000000000000004">
      <c r="A10" s="16"/>
      <c r="B10" s="16"/>
      <c r="C10" s="24"/>
      <c r="D10" s="17"/>
      <c r="F10" s="16"/>
      <c r="G10" s="16"/>
      <c r="H10" s="16"/>
      <c r="I10" s="16"/>
      <c r="J10" s="16"/>
      <c r="K10" s="16"/>
      <c r="L10" s="22"/>
    </row>
    <row r="11" spans="1:12" x14ac:dyDescent="0.55000000000000004">
      <c r="A11" s="16"/>
      <c r="B11" s="16"/>
      <c r="C11" s="24"/>
      <c r="D11" s="17"/>
      <c r="E11" s="17"/>
      <c r="F11" s="16"/>
      <c r="G11" s="16"/>
      <c r="H11" s="16"/>
      <c r="I11" s="16"/>
      <c r="J11" s="16"/>
      <c r="K11" s="16"/>
      <c r="L11" s="22"/>
    </row>
    <row r="12" spans="1:12" x14ac:dyDescent="0.55000000000000004">
      <c r="A12" s="16"/>
      <c r="B12" s="16"/>
      <c r="C12" s="24"/>
      <c r="D12" s="17"/>
      <c r="E12" s="17"/>
      <c r="F12" s="16"/>
      <c r="G12" s="16"/>
      <c r="H12" s="16"/>
      <c r="I12" s="16"/>
      <c r="J12" s="16"/>
      <c r="K12" s="16"/>
      <c r="L12" s="22"/>
    </row>
    <row r="13" spans="1:12" x14ac:dyDescent="0.55000000000000004">
      <c r="A13" s="16"/>
      <c r="B13" s="16"/>
      <c r="C13" s="24"/>
      <c r="D13" s="17"/>
      <c r="E13" s="17"/>
      <c r="F13" s="16"/>
      <c r="G13" s="16"/>
      <c r="H13" s="16"/>
      <c r="I13" s="16"/>
      <c r="J13" s="16"/>
      <c r="K13" s="16"/>
      <c r="L13" s="22"/>
    </row>
    <row r="14" spans="1:12" x14ac:dyDescent="0.55000000000000004">
      <c r="A14" s="16"/>
      <c r="B14" s="16"/>
      <c r="C14" s="24"/>
      <c r="D14" s="17"/>
      <c r="E14" s="17"/>
      <c r="F14" s="16"/>
      <c r="G14" s="16"/>
      <c r="H14" s="16"/>
      <c r="I14" s="16"/>
      <c r="J14" s="16"/>
      <c r="K14" s="16"/>
      <c r="L14" s="22"/>
    </row>
    <row r="15" spans="1:12" x14ac:dyDescent="0.55000000000000004">
      <c r="A15" s="16"/>
      <c r="B15" s="16"/>
      <c r="C15" s="24"/>
      <c r="D15" s="17"/>
      <c r="E15" s="17"/>
      <c r="F15" s="16"/>
      <c r="G15" s="16"/>
      <c r="H15" s="16"/>
      <c r="I15" s="16"/>
      <c r="J15" s="16"/>
      <c r="K15" s="16"/>
      <c r="L15" s="22"/>
    </row>
    <row r="16" spans="1:12" x14ac:dyDescent="0.55000000000000004">
      <c r="A16" s="16"/>
      <c r="B16" s="16"/>
      <c r="C16" s="24"/>
      <c r="D16" s="17"/>
      <c r="E16" s="17"/>
      <c r="F16" s="16"/>
      <c r="G16" s="16"/>
      <c r="H16" s="16"/>
      <c r="I16" s="16"/>
      <c r="J16" s="16"/>
      <c r="K16" s="16"/>
      <c r="L16" s="22"/>
    </row>
    <row r="17" spans="1:12" x14ac:dyDescent="0.55000000000000004">
      <c r="A17" s="16"/>
      <c r="B17" s="16"/>
      <c r="C17" s="24"/>
      <c r="D17" s="17"/>
      <c r="E17" s="17"/>
      <c r="F17" s="16"/>
      <c r="G17" s="16"/>
      <c r="H17" s="16"/>
      <c r="I17" s="16"/>
      <c r="J17" s="16"/>
      <c r="K17" s="16"/>
      <c r="L17" s="22"/>
    </row>
    <row r="18" spans="1:12" x14ac:dyDescent="0.55000000000000004">
      <c r="A18" s="16"/>
      <c r="B18" s="16"/>
      <c r="C18" s="24"/>
      <c r="D18" s="17"/>
      <c r="E18" s="17"/>
      <c r="F18" s="16"/>
      <c r="G18" s="16"/>
      <c r="H18" s="16"/>
      <c r="I18" s="16"/>
      <c r="J18" s="16"/>
      <c r="K18" s="16"/>
      <c r="L18" s="22"/>
    </row>
    <row r="19" spans="1:12" x14ac:dyDescent="0.55000000000000004">
      <c r="A19" s="16"/>
      <c r="B19" s="16"/>
      <c r="C19" s="24"/>
      <c r="D19" s="17"/>
      <c r="E19" s="17"/>
      <c r="F19" s="16"/>
      <c r="G19" s="16"/>
      <c r="H19" s="16"/>
      <c r="I19" s="16"/>
      <c r="J19" s="16"/>
      <c r="K19" s="16"/>
      <c r="L19" s="22"/>
    </row>
    <row r="20" spans="1:12" x14ac:dyDescent="0.55000000000000004">
      <c r="A20" s="16"/>
      <c r="B20" s="16"/>
      <c r="C20" s="24"/>
      <c r="D20" s="17"/>
      <c r="E20" s="17"/>
      <c r="F20" s="16"/>
      <c r="G20" s="16"/>
      <c r="H20" s="16"/>
      <c r="I20" s="16"/>
      <c r="J20" s="16"/>
      <c r="K20" s="16"/>
      <c r="L20" s="22"/>
    </row>
    <row r="21" spans="1:12" x14ac:dyDescent="0.55000000000000004">
      <c r="A21" s="16"/>
      <c r="B21" s="16"/>
      <c r="C21" s="24"/>
      <c r="D21" s="17"/>
      <c r="E21" s="17"/>
      <c r="F21" s="16"/>
      <c r="G21" s="16"/>
      <c r="H21" s="16"/>
      <c r="I21" s="16"/>
      <c r="J21" s="16"/>
      <c r="K21" s="16"/>
      <c r="L21" s="22"/>
    </row>
    <row r="22" spans="1:12" x14ac:dyDescent="0.55000000000000004">
      <c r="A22" s="16"/>
      <c r="B22" s="16"/>
      <c r="C22" s="24"/>
      <c r="D22" s="17"/>
      <c r="E22" s="17"/>
      <c r="F22" s="16"/>
      <c r="G22" s="16"/>
      <c r="H22" s="16"/>
      <c r="I22" s="16"/>
      <c r="J22" s="16"/>
      <c r="K22" s="16"/>
      <c r="L22" s="22"/>
    </row>
    <row r="23" spans="1:12" x14ac:dyDescent="0.55000000000000004">
      <c r="A23" s="16"/>
      <c r="B23" s="16"/>
      <c r="C23" s="24"/>
      <c r="D23" s="17"/>
      <c r="E23" s="17"/>
      <c r="F23" s="16"/>
      <c r="G23" s="16"/>
      <c r="H23" s="16"/>
      <c r="I23" s="16"/>
      <c r="J23" s="16"/>
      <c r="K23" s="16"/>
      <c r="L23" s="22"/>
    </row>
    <row r="24" spans="1:12" x14ac:dyDescent="0.55000000000000004">
      <c r="A24" s="16"/>
      <c r="B24" s="16"/>
      <c r="C24" s="24"/>
      <c r="D24" s="17"/>
      <c r="E24" s="17"/>
      <c r="F24" s="16"/>
      <c r="G24" s="16"/>
      <c r="H24" s="16"/>
      <c r="I24" s="16"/>
      <c r="J24" s="16"/>
      <c r="K24" s="16"/>
      <c r="L24" s="22"/>
    </row>
    <row r="25" spans="1:12" x14ac:dyDescent="0.55000000000000004">
      <c r="A25" s="16"/>
      <c r="B25" s="16"/>
      <c r="C25" s="24"/>
      <c r="D25" s="17"/>
      <c r="E25" s="17"/>
      <c r="F25" s="16"/>
      <c r="G25" s="16"/>
      <c r="H25" s="16"/>
      <c r="I25" s="16"/>
      <c r="J25" s="16"/>
      <c r="K25" s="16"/>
      <c r="L25" s="22"/>
    </row>
    <row r="26" spans="1:12" x14ac:dyDescent="0.55000000000000004">
      <c r="A26" s="16"/>
      <c r="B26" s="16"/>
      <c r="C26" s="24"/>
      <c r="D26" s="17"/>
      <c r="E26" s="17"/>
      <c r="F26" s="16"/>
      <c r="G26" s="16"/>
      <c r="H26" s="16"/>
      <c r="I26" s="16"/>
      <c r="J26" s="16"/>
      <c r="K26" s="16"/>
      <c r="L26" s="22"/>
    </row>
    <row r="27" spans="1:12" x14ac:dyDescent="0.55000000000000004">
      <c r="A27" s="16"/>
      <c r="B27" s="16"/>
      <c r="C27" s="24"/>
      <c r="D27" s="17"/>
      <c r="E27" s="17"/>
      <c r="F27" s="16"/>
      <c r="G27" s="16"/>
      <c r="H27" s="16"/>
      <c r="I27" s="16"/>
      <c r="J27" s="16"/>
      <c r="K27" s="16"/>
      <c r="L27" s="22"/>
    </row>
    <row r="28" spans="1:12" x14ac:dyDescent="0.55000000000000004">
      <c r="A28" s="16"/>
      <c r="B28" s="16"/>
      <c r="C28" s="24"/>
      <c r="D28" s="17"/>
      <c r="E28" s="17"/>
      <c r="F28" s="16"/>
      <c r="G28" s="16"/>
      <c r="H28" s="16"/>
      <c r="I28" s="16"/>
      <c r="J28" s="16"/>
      <c r="K28" s="16"/>
      <c r="L28" s="22"/>
    </row>
    <row r="29" spans="1:12" x14ac:dyDescent="0.55000000000000004">
      <c r="A29" s="16"/>
      <c r="B29" s="16"/>
      <c r="C29" s="24"/>
      <c r="D29" s="17"/>
      <c r="E29" s="17"/>
      <c r="F29" s="16"/>
      <c r="G29" s="16"/>
      <c r="H29" s="16"/>
      <c r="I29" s="16"/>
      <c r="J29" s="16"/>
      <c r="K29" s="16"/>
      <c r="L29" s="22"/>
    </row>
    <row r="30" spans="1:12" x14ac:dyDescent="0.55000000000000004">
      <c r="A30" s="16"/>
      <c r="B30" s="16"/>
      <c r="C30" s="24"/>
      <c r="D30" s="17"/>
      <c r="E30" s="17"/>
      <c r="F30" s="16"/>
      <c r="G30" s="16"/>
      <c r="H30" s="16"/>
      <c r="I30" s="16"/>
      <c r="J30" s="16"/>
      <c r="K30" s="16"/>
      <c r="L30" s="22"/>
    </row>
    <row r="31" spans="1:12" x14ac:dyDescent="0.55000000000000004">
      <c r="A31" s="16"/>
      <c r="B31" s="16"/>
      <c r="C31" s="24"/>
      <c r="D31" s="17"/>
      <c r="E31" s="17"/>
      <c r="F31" s="16"/>
      <c r="G31" s="16"/>
      <c r="H31" s="16"/>
      <c r="I31" s="16"/>
      <c r="J31" s="16"/>
      <c r="K31" s="16"/>
      <c r="L31" s="22"/>
    </row>
    <row r="32" spans="1:12" x14ac:dyDescent="0.55000000000000004">
      <c r="A32" s="16"/>
      <c r="B32" s="16"/>
      <c r="C32" s="24"/>
      <c r="D32" s="17"/>
      <c r="E32" s="17"/>
      <c r="F32" s="16"/>
      <c r="G32" s="16"/>
      <c r="H32" s="16"/>
      <c r="I32" s="16"/>
      <c r="J32" s="16"/>
      <c r="K32" s="16"/>
      <c r="L32" s="22"/>
    </row>
    <row r="33" spans="1:12" x14ac:dyDescent="0.55000000000000004">
      <c r="A33" s="16"/>
      <c r="B33" s="16"/>
      <c r="C33" s="24"/>
      <c r="D33" s="17"/>
      <c r="E33" s="17"/>
      <c r="F33" s="16"/>
      <c r="G33" s="16"/>
      <c r="H33" s="16"/>
      <c r="I33" s="16"/>
      <c r="J33" s="16"/>
      <c r="K33" s="16"/>
      <c r="L33" s="22"/>
    </row>
    <row r="34" spans="1:12" x14ac:dyDescent="0.55000000000000004">
      <c r="A34" s="16"/>
      <c r="B34" s="16"/>
      <c r="C34" s="24"/>
      <c r="D34" s="17"/>
      <c r="E34" s="17"/>
      <c r="F34" s="16"/>
      <c r="G34" s="16"/>
      <c r="H34" s="16"/>
      <c r="I34" s="16"/>
      <c r="J34" s="16"/>
      <c r="K34" s="16"/>
      <c r="L34" s="22"/>
    </row>
    <row r="35" spans="1:12" x14ac:dyDescent="0.55000000000000004">
      <c r="A35" s="16"/>
      <c r="B35" s="16"/>
      <c r="C35" s="24"/>
      <c r="D35" s="17"/>
      <c r="E35" s="17"/>
      <c r="F35" s="16"/>
      <c r="G35" s="16"/>
      <c r="H35" s="16"/>
      <c r="I35" s="16"/>
      <c r="J35" s="16"/>
      <c r="K35" s="16"/>
      <c r="L35" s="22"/>
    </row>
    <row r="36" spans="1:12" x14ac:dyDescent="0.55000000000000004">
      <c r="A36" s="16"/>
      <c r="B36" s="16"/>
      <c r="C36" s="24"/>
      <c r="D36" s="17"/>
      <c r="E36" s="17"/>
      <c r="F36" s="16"/>
      <c r="G36" s="16"/>
      <c r="H36" s="16"/>
      <c r="I36" s="16"/>
      <c r="J36" s="16"/>
      <c r="K36" s="16"/>
      <c r="L36" s="22"/>
    </row>
    <row r="37" spans="1:12" x14ac:dyDescent="0.55000000000000004">
      <c r="A37" s="16"/>
      <c r="B37" s="16"/>
      <c r="C37" s="24"/>
      <c r="D37" s="17"/>
      <c r="E37" s="17"/>
      <c r="F37" s="16"/>
      <c r="G37" s="16"/>
      <c r="H37" s="16"/>
      <c r="I37" s="16"/>
      <c r="J37" s="16"/>
      <c r="K37" s="16"/>
      <c r="L37" s="22"/>
    </row>
    <row r="38" spans="1:12" x14ac:dyDescent="0.55000000000000004">
      <c r="A38" s="16"/>
      <c r="B38" s="16"/>
      <c r="C38" s="24"/>
      <c r="D38" s="17"/>
      <c r="E38" s="17"/>
      <c r="F38" s="16"/>
      <c r="G38" s="16"/>
      <c r="H38" s="16"/>
      <c r="I38" s="16"/>
      <c r="J38" s="16"/>
      <c r="K38" s="16"/>
      <c r="L38" s="22"/>
    </row>
    <row r="39" spans="1:12" x14ac:dyDescent="0.55000000000000004">
      <c r="A39" s="16"/>
      <c r="B39" s="16"/>
      <c r="C39" s="24"/>
      <c r="D39" s="17"/>
      <c r="E39" s="17"/>
      <c r="F39" s="16"/>
      <c r="G39" s="16"/>
      <c r="H39" s="16"/>
      <c r="I39" s="16"/>
      <c r="J39" s="16"/>
      <c r="K39" s="16"/>
      <c r="L39" s="22"/>
    </row>
    <row r="40" spans="1:12" x14ac:dyDescent="0.55000000000000004">
      <c r="A40" s="16"/>
      <c r="B40" s="16"/>
      <c r="C40" s="24"/>
      <c r="D40" s="17"/>
      <c r="E40" s="17"/>
      <c r="F40" s="16"/>
      <c r="G40" s="16"/>
      <c r="H40" s="16"/>
      <c r="I40" s="16"/>
      <c r="J40" s="16"/>
      <c r="K40" s="16"/>
      <c r="L40" s="22"/>
    </row>
    <row r="41" spans="1:12" x14ac:dyDescent="0.55000000000000004">
      <c r="A41" s="16"/>
      <c r="B41" s="16"/>
      <c r="C41" s="24"/>
      <c r="D41" s="17"/>
      <c r="E41" s="17"/>
      <c r="F41" s="16"/>
      <c r="G41" s="16"/>
      <c r="H41" s="16"/>
      <c r="I41" s="16"/>
      <c r="J41" s="16"/>
      <c r="K41" s="16"/>
      <c r="L41" s="22"/>
    </row>
    <row r="42" spans="1:12" x14ac:dyDescent="0.55000000000000004">
      <c r="A42" s="16"/>
      <c r="B42" s="16"/>
      <c r="C42" s="24"/>
      <c r="D42" s="17"/>
      <c r="E42" s="17"/>
      <c r="F42" s="16"/>
      <c r="G42" s="16"/>
      <c r="H42" s="16"/>
      <c r="I42" s="16"/>
      <c r="J42" s="16"/>
      <c r="K42" s="16"/>
      <c r="L42" s="22"/>
    </row>
    <row r="43" spans="1:12" x14ac:dyDescent="0.55000000000000004">
      <c r="A43" s="16"/>
      <c r="B43" s="16"/>
      <c r="C43" s="24"/>
      <c r="D43" s="17"/>
      <c r="E43" s="17"/>
      <c r="F43" s="16"/>
      <c r="G43" s="16"/>
      <c r="H43" s="16"/>
      <c r="I43" s="16"/>
      <c r="J43" s="16"/>
      <c r="K43" s="16"/>
      <c r="L43" s="22"/>
    </row>
    <row r="44" spans="1:12" x14ac:dyDescent="0.55000000000000004">
      <c r="A44" s="16"/>
      <c r="B44" s="16"/>
      <c r="C44" s="24"/>
      <c r="D44" s="17"/>
      <c r="E44" s="17"/>
      <c r="F44" s="16"/>
      <c r="G44" s="16"/>
      <c r="H44" s="16"/>
      <c r="I44" s="16"/>
      <c r="J44" s="16"/>
      <c r="K44" s="16"/>
      <c r="L44" s="22"/>
    </row>
    <row r="45" spans="1:12" x14ac:dyDescent="0.55000000000000004">
      <c r="A45" s="16"/>
      <c r="B45" s="16"/>
      <c r="C45" s="24"/>
      <c r="D45" s="17"/>
      <c r="E45" s="17"/>
      <c r="F45" s="16"/>
      <c r="G45" s="16"/>
      <c r="H45" s="16"/>
      <c r="I45" s="16"/>
      <c r="J45" s="16"/>
      <c r="K45" s="16"/>
      <c r="L45" s="22"/>
    </row>
    <row r="46" spans="1:12" x14ac:dyDescent="0.55000000000000004">
      <c r="A46" s="16"/>
      <c r="B46" s="16"/>
      <c r="C46" s="24"/>
      <c r="D46" s="17"/>
      <c r="E46" s="17"/>
      <c r="F46" s="16"/>
      <c r="G46" s="16"/>
      <c r="H46" s="16"/>
      <c r="I46" s="16"/>
      <c r="J46" s="16"/>
      <c r="K46" s="16"/>
      <c r="L46" s="22"/>
    </row>
    <row r="47" spans="1:12" x14ac:dyDescent="0.55000000000000004">
      <c r="A47" s="16"/>
      <c r="B47" s="16"/>
      <c r="C47" s="24"/>
      <c r="D47" s="17"/>
      <c r="E47" s="17"/>
      <c r="F47" s="16"/>
      <c r="G47" s="16"/>
      <c r="H47" s="16"/>
      <c r="I47" s="16"/>
      <c r="J47" s="16"/>
      <c r="K47" s="16"/>
      <c r="L47" s="22"/>
    </row>
    <row r="48" spans="1:12" x14ac:dyDescent="0.55000000000000004">
      <c r="A48" s="16"/>
      <c r="B48" s="16"/>
      <c r="C48" s="24"/>
      <c r="D48" s="17"/>
      <c r="E48" s="17"/>
      <c r="F48" s="16"/>
      <c r="G48" s="16"/>
      <c r="H48" s="16"/>
      <c r="I48" s="16"/>
      <c r="J48" s="16"/>
      <c r="K48" s="16"/>
      <c r="L48" s="22"/>
    </row>
    <row r="49" spans="1:12" x14ac:dyDescent="0.55000000000000004">
      <c r="A49" s="16"/>
      <c r="B49" s="16"/>
      <c r="C49" s="24"/>
      <c r="D49" s="17"/>
      <c r="E49" s="17"/>
      <c r="F49" s="16"/>
      <c r="G49" s="16"/>
      <c r="H49" s="16"/>
      <c r="I49" s="16"/>
      <c r="J49" s="16"/>
      <c r="K49" s="16"/>
      <c r="L49" s="22"/>
    </row>
    <row r="50" spans="1:12" x14ac:dyDescent="0.55000000000000004">
      <c r="A50" s="16"/>
      <c r="B50" s="16"/>
      <c r="C50" s="24"/>
      <c r="D50" s="17"/>
      <c r="E50" s="17"/>
      <c r="F50" s="16"/>
      <c r="G50" s="16"/>
      <c r="H50" s="16"/>
      <c r="I50" s="16"/>
      <c r="J50" s="16"/>
      <c r="K50" s="16"/>
      <c r="L50" s="22"/>
    </row>
    <row r="51" spans="1:12" x14ac:dyDescent="0.55000000000000004">
      <c r="A51" s="16"/>
      <c r="B51" s="16"/>
      <c r="C51" s="24"/>
      <c r="D51" s="17"/>
      <c r="E51" s="17"/>
      <c r="F51" s="16"/>
      <c r="G51" s="16"/>
      <c r="H51" s="16"/>
      <c r="I51" s="16"/>
      <c r="J51" s="16"/>
      <c r="K51" s="16"/>
      <c r="L51" s="22"/>
    </row>
    <row r="52" spans="1:12" x14ac:dyDescent="0.55000000000000004">
      <c r="A52" s="16"/>
      <c r="B52" s="16"/>
      <c r="C52" s="24"/>
      <c r="D52" s="17"/>
      <c r="E52" s="17"/>
      <c r="F52" s="16"/>
      <c r="G52" s="16"/>
      <c r="H52" s="16"/>
      <c r="I52" s="16"/>
      <c r="J52" s="16"/>
      <c r="K52" s="16"/>
      <c r="L52" s="22"/>
    </row>
    <row r="53" spans="1:12" x14ac:dyDescent="0.55000000000000004">
      <c r="A53" s="16"/>
      <c r="B53" s="16"/>
      <c r="C53" s="24"/>
      <c r="D53" s="17"/>
      <c r="E53" s="17"/>
      <c r="F53" s="16"/>
      <c r="G53" s="16"/>
      <c r="H53" s="16"/>
      <c r="I53" s="16"/>
      <c r="J53" s="16"/>
      <c r="K53" s="16"/>
      <c r="L53" s="22"/>
    </row>
    <row r="54" spans="1:12" x14ac:dyDescent="0.55000000000000004">
      <c r="A54" s="16"/>
      <c r="B54" s="16"/>
      <c r="C54" s="24"/>
      <c r="D54" s="17"/>
      <c r="E54" s="17"/>
      <c r="F54" s="16"/>
      <c r="G54" s="16"/>
      <c r="H54" s="16"/>
      <c r="I54" s="16"/>
      <c r="J54" s="16"/>
      <c r="K54" s="16"/>
      <c r="L54" s="22"/>
    </row>
    <row r="55" spans="1:12" x14ac:dyDescent="0.55000000000000004">
      <c r="A55" s="16"/>
      <c r="B55" s="16"/>
      <c r="C55" s="24"/>
      <c r="D55" s="17"/>
      <c r="E55" s="17"/>
      <c r="F55" s="16"/>
      <c r="G55" s="16"/>
      <c r="H55" s="16"/>
      <c r="I55" s="16"/>
      <c r="J55" s="16"/>
      <c r="K55" s="16"/>
      <c r="L55" s="22"/>
    </row>
    <row r="56" spans="1:12" x14ac:dyDescent="0.55000000000000004">
      <c r="A56" s="16"/>
      <c r="B56" s="16"/>
      <c r="C56" s="24"/>
      <c r="D56" s="17"/>
      <c r="E56" s="17"/>
      <c r="F56" s="16"/>
      <c r="G56" s="16"/>
      <c r="H56" s="16"/>
      <c r="I56" s="16"/>
      <c r="J56" s="16"/>
      <c r="K56" s="16"/>
      <c r="L56" s="22"/>
    </row>
    <row r="57" spans="1:12" x14ac:dyDescent="0.55000000000000004">
      <c r="A57" s="16"/>
      <c r="B57" s="16"/>
      <c r="C57" s="24"/>
      <c r="D57" s="17"/>
      <c r="E57" s="17"/>
      <c r="F57" s="16"/>
      <c r="G57" s="16"/>
      <c r="H57" s="16"/>
      <c r="I57" s="16"/>
      <c r="J57" s="16"/>
      <c r="K57" s="16"/>
      <c r="L57" s="22"/>
    </row>
    <row r="58" spans="1:12" x14ac:dyDescent="0.55000000000000004">
      <c r="A58" s="16"/>
      <c r="B58" s="16"/>
      <c r="C58" s="24"/>
      <c r="D58" s="17"/>
      <c r="E58" s="17"/>
      <c r="F58" s="16"/>
      <c r="G58" s="16"/>
      <c r="H58" s="16"/>
      <c r="I58" s="16"/>
      <c r="J58" s="16"/>
      <c r="K58" s="16"/>
      <c r="L58" s="22"/>
    </row>
    <row r="59" spans="1:12" x14ac:dyDescent="0.55000000000000004">
      <c r="A59" s="16"/>
      <c r="B59" s="16"/>
      <c r="C59" s="24"/>
      <c r="D59" s="17"/>
      <c r="E59" s="17"/>
      <c r="F59" s="16"/>
      <c r="G59" s="16"/>
      <c r="H59" s="16"/>
      <c r="I59" s="16"/>
      <c r="J59" s="16"/>
      <c r="K59" s="16"/>
      <c r="L59" s="22"/>
    </row>
    <row r="60" spans="1:12" x14ac:dyDescent="0.55000000000000004">
      <c r="A60" s="16"/>
      <c r="B60" s="16"/>
      <c r="C60" s="24"/>
      <c r="D60" s="17"/>
      <c r="E60" s="17"/>
      <c r="F60" s="16"/>
      <c r="G60" s="16"/>
      <c r="H60" s="16"/>
      <c r="I60" s="16"/>
      <c r="J60" s="16"/>
      <c r="K60" s="16"/>
      <c r="L60" s="22"/>
    </row>
    <row r="61" spans="1:12" x14ac:dyDescent="0.55000000000000004">
      <c r="A61" s="16"/>
      <c r="B61" s="16"/>
      <c r="C61" s="24"/>
      <c r="D61" s="17"/>
      <c r="E61" s="17"/>
      <c r="F61" s="16"/>
      <c r="G61" s="16"/>
      <c r="H61" s="16"/>
      <c r="I61" s="16"/>
      <c r="J61" s="16"/>
      <c r="K61" s="16"/>
      <c r="L61" s="22"/>
    </row>
    <row r="62" spans="1:12" x14ac:dyDescent="0.55000000000000004">
      <c r="A62" s="16"/>
      <c r="B62" s="16"/>
      <c r="C62" s="24"/>
      <c r="D62" s="17"/>
      <c r="E62" s="17"/>
      <c r="F62" s="16"/>
      <c r="G62" s="16"/>
      <c r="H62" s="16"/>
      <c r="I62" s="16"/>
      <c r="J62" s="16"/>
      <c r="K62" s="16"/>
      <c r="L62" s="22"/>
    </row>
    <row r="63" spans="1:12" x14ac:dyDescent="0.55000000000000004">
      <c r="A63" s="16"/>
      <c r="B63" s="16"/>
      <c r="C63" s="24"/>
      <c r="D63" s="17"/>
      <c r="E63" s="17"/>
      <c r="F63" s="16"/>
      <c r="G63" s="16"/>
      <c r="H63" s="16"/>
      <c r="I63" s="16"/>
      <c r="J63" s="16"/>
      <c r="K63" s="16"/>
      <c r="L63" s="22"/>
    </row>
    <row r="64" spans="1:12" x14ac:dyDescent="0.55000000000000004">
      <c r="A64" s="16"/>
      <c r="B64" s="16"/>
      <c r="C64" s="24"/>
      <c r="D64" s="17"/>
      <c r="E64" s="17"/>
      <c r="F64" s="16"/>
      <c r="G64" s="16"/>
      <c r="H64" s="16"/>
      <c r="I64" s="16"/>
      <c r="J64" s="16"/>
      <c r="K64" s="16"/>
      <c r="L64" s="22"/>
    </row>
    <row r="65" spans="1:12" x14ac:dyDescent="0.55000000000000004">
      <c r="A65" s="16"/>
      <c r="B65" s="16"/>
      <c r="C65" s="24"/>
      <c r="D65" s="17"/>
      <c r="E65" s="17"/>
      <c r="F65" s="16"/>
      <c r="G65" s="16"/>
      <c r="H65" s="16"/>
      <c r="I65" s="16"/>
      <c r="J65" s="16"/>
      <c r="K65" s="16"/>
      <c r="L65" s="22"/>
    </row>
    <row r="66" spans="1:12" x14ac:dyDescent="0.55000000000000004">
      <c r="A66" s="16"/>
      <c r="B66" s="16"/>
      <c r="C66" s="24"/>
      <c r="D66" s="17"/>
      <c r="E66" s="17"/>
      <c r="F66" s="16"/>
      <c r="G66" s="16"/>
      <c r="H66" s="16"/>
      <c r="I66" s="16"/>
      <c r="J66" s="16"/>
      <c r="K66" s="16"/>
      <c r="L66" s="22"/>
    </row>
    <row r="67" spans="1:12" x14ac:dyDescent="0.55000000000000004">
      <c r="A67" s="16"/>
      <c r="B67" s="16"/>
      <c r="C67" s="24"/>
      <c r="D67" s="17"/>
      <c r="E67" s="17"/>
      <c r="F67" s="16"/>
      <c r="G67" s="16"/>
      <c r="H67" s="16"/>
      <c r="I67" s="16"/>
      <c r="J67" s="16"/>
      <c r="K67" s="16"/>
      <c r="L67" s="22"/>
    </row>
    <row r="68" spans="1:12" x14ac:dyDescent="0.55000000000000004">
      <c r="A68" s="16"/>
      <c r="B68" s="16"/>
      <c r="C68" s="24"/>
      <c r="D68" s="17"/>
      <c r="E68" s="17"/>
      <c r="F68" s="16"/>
      <c r="G68" s="16"/>
      <c r="H68" s="16"/>
      <c r="I68" s="16"/>
      <c r="J68" s="16"/>
      <c r="K68" s="16"/>
      <c r="L68" s="22"/>
    </row>
    <row r="69" spans="1:12" x14ac:dyDescent="0.55000000000000004">
      <c r="A69" s="16"/>
      <c r="B69" s="16"/>
      <c r="C69" s="24"/>
      <c r="D69" s="17"/>
      <c r="E69" s="17"/>
      <c r="F69" s="16"/>
      <c r="G69" s="16"/>
      <c r="H69" s="16"/>
      <c r="I69" s="16"/>
      <c r="J69" s="16"/>
      <c r="K69" s="16"/>
      <c r="L69" s="22"/>
    </row>
    <row r="70" spans="1:12" x14ac:dyDescent="0.55000000000000004">
      <c r="A70" s="16"/>
      <c r="B70" s="16"/>
      <c r="C70" s="24"/>
      <c r="D70" s="17"/>
      <c r="E70" s="17"/>
      <c r="F70" s="16"/>
      <c r="G70" s="16"/>
      <c r="H70" s="16"/>
      <c r="I70" s="16"/>
      <c r="J70" s="16"/>
      <c r="K70" s="16"/>
      <c r="L70" s="22"/>
    </row>
    <row r="71" spans="1:12" x14ac:dyDescent="0.55000000000000004">
      <c r="A71" s="16"/>
      <c r="B71" s="16"/>
      <c r="C71" s="24"/>
      <c r="D71" s="17"/>
      <c r="E71" s="17"/>
      <c r="F71" s="16"/>
      <c r="G71" s="16"/>
      <c r="H71" s="16"/>
      <c r="I71" s="16"/>
      <c r="J71" s="16"/>
      <c r="K71" s="16"/>
      <c r="L71" s="22"/>
    </row>
    <row r="72" spans="1:12" x14ac:dyDescent="0.55000000000000004">
      <c r="A72" s="16"/>
      <c r="B72" s="16"/>
      <c r="C72" s="24"/>
      <c r="D72" s="17"/>
      <c r="E72" s="17"/>
      <c r="F72" s="16"/>
      <c r="G72" s="16"/>
      <c r="H72" s="16"/>
      <c r="I72" s="16"/>
      <c r="J72" s="16"/>
      <c r="K72" s="16"/>
      <c r="L72" s="22"/>
    </row>
    <row r="73" spans="1:12" x14ac:dyDescent="0.55000000000000004">
      <c r="A73" s="16"/>
      <c r="B73" s="16"/>
      <c r="C73" s="24"/>
      <c r="D73" s="17"/>
      <c r="E73" s="17"/>
      <c r="F73" s="16"/>
      <c r="G73" s="16"/>
      <c r="H73" s="16"/>
      <c r="I73" s="16"/>
      <c r="J73" s="16"/>
      <c r="K73" s="16"/>
      <c r="L73" s="22"/>
    </row>
    <row r="74" spans="1:12" x14ac:dyDescent="0.55000000000000004">
      <c r="A74" s="16"/>
      <c r="B74" s="16"/>
      <c r="C74" s="24"/>
      <c r="D74" s="17"/>
      <c r="E74" s="17"/>
      <c r="F74" s="16"/>
      <c r="G74" s="16"/>
      <c r="H74" s="16"/>
      <c r="I74" s="16"/>
      <c r="J74" s="16"/>
      <c r="K74" s="16"/>
      <c r="L74" s="22"/>
    </row>
    <row r="75" spans="1:12" x14ac:dyDescent="0.55000000000000004">
      <c r="A75" s="16"/>
      <c r="B75" s="16"/>
      <c r="C75" s="24"/>
      <c r="D75" s="17"/>
      <c r="E75" s="17"/>
      <c r="F75" s="16"/>
      <c r="G75" s="16"/>
      <c r="H75" s="16"/>
      <c r="I75" s="16"/>
      <c r="J75" s="16"/>
      <c r="K75" s="16"/>
      <c r="L75" s="22"/>
    </row>
    <row r="76" spans="1:12" x14ac:dyDescent="0.55000000000000004">
      <c r="A76" s="16"/>
      <c r="B76" s="16"/>
      <c r="C76" s="24"/>
      <c r="D76" s="17"/>
      <c r="E76" s="17"/>
      <c r="F76" s="16"/>
      <c r="G76" s="16"/>
      <c r="H76" s="16"/>
      <c r="I76" s="16"/>
      <c r="J76" s="16"/>
      <c r="K76" s="16"/>
      <c r="L76" s="22"/>
    </row>
    <row r="77" spans="1:12" x14ac:dyDescent="0.55000000000000004">
      <c r="A77" s="16"/>
      <c r="B77" s="16"/>
      <c r="C77" s="24"/>
      <c r="D77" s="17"/>
      <c r="E77" s="17"/>
      <c r="F77" s="16"/>
      <c r="G77" s="16"/>
      <c r="H77" s="16"/>
      <c r="I77" s="16"/>
      <c r="J77" s="16"/>
      <c r="K77" s="16"/>
      <c r="L77" s="22"/>
    </row>
    <row r="78" spans="1:12" x14ac:dyDescent="0.55000000000000004">
      <c r="A78" s="16"/>
      <c r="B78" s="16"/>
      <c r="C78" s="24"/>
      <c r="D78" s="17"/>
      <c r="E78" s="17"/>
      <c r="F78" s="16"/>
      <c r="G78" s="16"/>
      <c r="H78" s="16"/>
      <c r="I78" s="16"/>
      <c r="J78" s="16"/>
      <c r="K78" s="16"/>
      <c r="L78" s="22"/>
    </row>
    <row r="79" spans="1:12" x14ac:dyDescent="0.55000000000000004">
      <c r="A79" s="16"/>
      <c r="B79" s="16"/>
      <c r="C79" s="24"/>
      <c r="D79" s="17"/>
      <c r="E79" s="17"/>
      <c r="F79" s="16"/>
      <c r="G79" s="16"/>
      <c r="H79" s="16"/>
      <c r="I79" s="16"/>
      <c r="J79" s="16"/>
      <c r="K79" s="16"/>
      <c r="L79" s="22"/>
    </row>
    <row r="80" spans="1:12" x14ac:dyDescent="0.55000000000000004">
      <c r="A80" s="16"/>
      <c r="B80" s="16"/>
      <c r="C80" s="24"/>
      <c r="D80" s="17"/>
      <c r="E80" s="17"/>
      <c r="F80" s="16"/>
      <c r="G80" s="16"/>
      <c r="H80" s="16"/>
      <c r="I80" s="16"/>
      <c r="J80" s="16"/>
      <c r="K80" s="16"/>
      <c r="L80" s="22"/>
    </row>
    <row r="81" spans="1:12" x14ac:dyDescent="0.55000000000000004">
      <c r="A81" s="16"/>
      <c r="B81" s="16"/>
      <c r="C81" s="24"/>
      <c r="D81" s="17"/>
      <c r="E81" s="17"/>
      <c r="F81" s="16"/>
      <c r="G81" s="16"/>
      <c r="H81" s="16"/>
      <c r="I81" s="16"/>
      <c r="J81" s="16"/>
      <c r="K81" s="16"/>
      <c r="L81" s="22"/>
    </row>
    <row r="82" spans="1:12" x14ac:dyDescent="0.55000000000000004">
      <c r="A82" s="16"/>
      <c r="B82" s="16"/>
      <c r="C82" s="24"/>
      <c r="D82" s="17"/>
      <c r="E82" s="17"/>
      <c r="F82" s="16"/>
      <c r="G82" s="16"/>
      <c r="H82" s="16"/>
      <c r="I82" s="16"/>
      <c r="J82" s="16"/>
      <c r="K82" s="16"/>
      <c r="L82" s="22"/>
    </row>
    <row r="83" spans="1:12" x14ac:dyDescent="0.55000000000000004">
      <c r="A83" s="16"/>
      <c r="B83" s="16"/>
      <c r="C83" s="24"/>
      <c r="D83" s="17"/>
      <c r="E83" s="17"/>
      <c r="F83" s="16"/>
      <c r="G83" s="16"/>
      <c r="H83" s="16"/>
      <c r="I83" s="16"/>
      <c r="J83" s="16"/>
      <c r="K83" s="16"/>
      <c r="L83" s="22"/>
    </row>
    <row r="84" spans="1:12" x14ac:dyDescent="0.55000000000000004">
      <c r="A84" s="16"/>
      <c r="B84" s="16"/>
      <c r="C84" s="24"/>
      <c r="D84" s="17"/>
      <c r="E84" s="17"/>
      <c r="F84" s="16"/>
      <c r="G84" s="16"/>
      <c r="H84" s="16"/>
      <c r="I84" s="16"/>
      <c r="J84" s="16"/>
      <c r="K84" s="16"/>
      <c r="L84" s="22"/>
    </row>
    <row r="85" spans="1:12" x14ac:dyDescent="0.55000000000000004">
      <c r="A85" s="16"/>
      <c r="B85" s="16"/>
      <c r="C85" s="24"/>
      <c r="D85" s="17"/>
      <c r="E85" s="17"/>
      <c r="F85" s="16"/>
      <c r="G85" s="16"/>
      <c r="H85" s="16"/>
      <c r="I85" s="16"/>
      <c r="J85" s="16"/>
      <c r="K85" s="16"/>
      <c r="L85" s="22"/>
    </row>
    <row r="86" spans="1:12" x14ac:dyDescent="0.55000000000000004">
      <c r="A86" s="16"/>
      <c r="B86" s="16"/>
      <c r="C86" s="24"/>
      <c r="D86" s="17"/>
      <c r="E86" s="17"/>
      <c r="F86" s="16"/>
      <c r="G86" s="16"/>
      <c r="H86" s="16"/>
      <c r="I86" s="16"/>
      <c r="J86" s="16"/>
      <c r="K86" s="16"/>
      <c r="L86" s="22"/>
    </row>
    <row r="87" spans="1:12" x14ac:dyDescent="0.55000000000000004">
      <c r="A87" s="16"/>
      <c r="B87" s="16"/>
      <c r="C87" s="24"/>
      <c r="D87" s="17"/>
      <c r="E87" s="17"/>
      <c r="F87" s="16"/>
      <c r="G87" s="16"/>
      <c r="H87" s="16"/>
      <c r="I87" s="16"/>
      <c r="J87" s="16"/>
      <c r="K87" s="16"/>
      <c r="L87" s="22"/>
    </row>
    <row r="88" spans="1:12" x14ac:dyDescent="0.55000000000000004">
      <c r="A88" s="16"/>
      <c r="B88" s="16"/>
      <c r="C88" s="24"/>
      <c r="D88" s="17"/>
      <c r="E88" s="17"/>
      <c r="F88" s="16"/>
      <c r="G88" s="16"/>
      <c r="H88" s="16"/>
      <c r="I88" s="16"/>
      <c r="J88" s="16"/>
      <c r="K88" s="16"/>
      <c r="L88" s="22"/>
    </row>
    <row r="89" spans="1:12" x14ac:dyDescent="0.55000000000000004">
      <c r="A89" s="16"/>
      <c r="B89" s="16"/>
      <c r="C89" s="24"/>
      <c r="D89" s="17"/>
      <c r="E89" s="17"/>
      <c r="F89" s="16"/>
      <c r="G89" s="16"/>
      <c r="H89" s="16"/>
      <c r="I89" s="16"/>
      <c r="J89" s="16"/>
      <c r="K89" s="16"/>
      <c r="L89" s="22"/>
    </row>
    <row r="90" spans="1:12" x14ac:dyDescent="0.55000000000000004">
      <c r="A90" s="16"/>
      <c r="B90" s="16"/>
      <c r="C90" s="24"/>
      <c r="D90" s="17"/>
      <c r="E90" s="17"/>
      <c r="F90" s="16"/>
      <c r="G90" s="16"/>
      <c r="H90" s="16"/>
      <c r="I90" s="16"/>
      <c r="J90" s="16"/>
      <c r="K90" s="16"/>
      <c r="L90" s="22"/>
    </row>
    <row r="91" spans="1:12" x14ac:dyDescent="0.55000000000000004">
      <c r="A91" s="16"/>
      <c r="B91" s="16"/>
      <c r="C91" s="24"/>
      <c r="D91" s="17"/>
      <c r="E91" s="17"/>
      <c r="F91" s="16"/>
      <c r="G91" s="16"/>
      <c r="H91" s="16"/>
      <c r="I91" s="16"/>
      <c r="J91" s="16"/>
      <c r="K91" s="16"/>
      <c r="L91" s="22"/>
    </row>
    <row r="92" spans="1:12" x14ac:dyDescent="0.55000000000000004">
      <c r="A92" s="16"/>
      <c r="B92" s="16"/>
      <c r="C92" s="24"/>
      <c r="D92" s="17"/>
      <c r="E92" s="17"/>
      <c r="F92" s="16"/>
      <c r="G92" s="16"/>
      <c r="H92" s="16"/>
      <c r="I92" s="16"/>
      <c r="J92" s="16"/>
      <c r="K92" s="16"/>
      <c r="L92" s="22"/>
    </row>
    <row r="93" spans="1:12" x14ac:dyDescent="0.55000000000000004">
      <c r="A93" s="16"/>
      <c r="B93" s="16"/>
      <c r="C93" s="24"/>
      <c r="D93" s="17"/>
      <c r="E93" s="17"/>
      <c r="F93" s="16"/>
      <c r="G93" s="16"/>
      <c r="H93" s="16"/>
      <c r="I93" s="16"/>
      <c r="J93" s="16"/>
      <c r="K93" s="16"/>
      <c r="L93" s="22"/>
    </row>
    <row r="94" spans="1:12" x14ac:dyDescent="0.55000000000000004">
      <c r="A94" s="16"/>
      <c r="B94" s="16"/>
      <c r="C94" s="24"/>
      <c r="D94" s="17"/>
      <c r="E94" s="17"/>
      <c r="F94" s="16"/>
      <c r="G94" s="16"/>
      <c r="H94" s="16"/>
      <c r="I94" s="16"/>
      <c r="J94" s="16"/>
      <c r="K94" s="16"/>
      <c r="L94" s="22"/>
    </row>
    <row r="95" spans="1:12" x14ac:dyDescent="0.55000000000000004">
      <c r="A95" s="16"/>
      <c r="B95" s="16"/>
      <c r="C95" s="24"/>
      <c r="D95" s="17"/>
      <c r="E95" s="17"/>
      <c r="F95" s="16"/>
      <c r="G95" s="16"/>
      <c r="H95" s="16"/>
      <c r="I95" s="16"/>
      <c r="J95" s="16"/>
      <c r="K95" s="16"/>
      <c r="L95" s="22"/>
    </row>
    <row r="96" spans="1:12" x14ac:dyDescent="0.55000000000000004">
      <c r="A96" s="16"/>
      <c r="B96" s="16"/>
      <c r="C96" s="24"/>
      <c r="D96" s="17"/>
      <c r="E96" s="17"/>
      <c r="F96" s="16"/>
      <c r="G96" s="16"/>
      <c r="H96" s="16"/>
      <c r="I96" s="16"/>
      <c r="J96" s="16"/>
      <c r="K96" s="16"/>
      <c r="L96" s="22"/>
    </row>
    <row r="97" spans="1:12" x14ac:dyDescent="0.55000000000000004">
      <c r="A97" s="16"/>
      <c r="B97" s="16"/>
      <c r="C97" s="24"/>
      <c r="D97" s="17"/>
      <c r="E97" s="17"/>
      <c r="F97" s="16"/>
      <c r="G97" s="16"/>
      <c r="H97" s="16"/>
      <c r="I97" s="16"/>
      <c r="J97" s="16"/>
      <c r="K97" s="16"/>
      <c r="L97" s="22"/>
    </row>
    <row r="98" spans="1:12" x14ac:dyDescent="0.55000000000000004">
      <c r="A98" s="16"/>
      <c r="B98" s="16"/>
      <c r="C98" s="24"/>
      <c r="D98" s="17"/>
      <c r="E98" s="17"/>
      <c r="F98" s="16"/>
      <c r="G98" s="16"/>
      <c r="H98" s="16"/>
      <c r="I98" s="16"/>
      <c r="J98" s="16"/>
      <c r="K98" s="16"/>
      <c r="L98" s="22"/>
    </row>
    <row r="99" spans="1:12" x14ac:dyDescent="0.55000000000000004">
      <c r="A99" s="16"/>
      <c r="B99" s="16"/>
      <c r="C99" s="24"/>
      <c r="D99" s="17"/>
      <c r="E99" s="17"/>
      <c r="F99" s="16"/>
      <c r="G99" s="16"/>
      <c r="H99" s="16"/>
      <c r="I99" s="16"/>
      <c r="J99" s="16"/>
      <c r="K99" s="16"/>
      <c r="L99" s="22"/>
    </row>
    <row r="100" spans="1:12" x14ac:dyDescent="0.55000000000000004">
      <c r="A100" s="16"/>
      <c r="B100" s="16"/>
      <c r="C100" s="24"/>
      <c r="D100" s="17"/>
      <c r="E100" s="17"/>
      <c r="F100" s="16"/>
      <c r="G100" s="16"/>
      <c r="H100" s="16"/>
      <c r="I100" s="16"/>
      <c r="J100" s="16"/>
      <c r="K100" s="16"/>
      <c r="L100" s="22"/>
    </row>
    <row r="101" spans="1:12" x14ac:dyDescent="0.55000000000000004">
      <c r="A101" s="16"/>
      <c r="B101" s="16"/>
      <c r="C101" s="24"/>
      <c r="D101" s="17"/>
      <c r="E101" s="17"/>
      <c r="F101" s="16"/>
      <c r="G101" s="16"/>
      <c r="H101" s="16"/>
      <c r="I101" s="16"/>
      <c r="J101" s="16"/>
      <c r="K101" s="16"/>
      <c r="L101" s="22"/>
    </row>
  </sheetData>
  <sheetProtection algorithmName="SHA-512" hashValue="bpZtKOsdQm69xaODUWAUsApUuqW+HllClcET7AzxWJ6UKVxvsLPjw/dlNKhuLKB0S3sw3kVGiGWput/4kxDMZA==" saltValue="nPuQ8prLfoxJhyPQloMqwQ==" spinCount="100000" sheet="1" formatCells="0" selectLockedCells="1"/>
  <phoneticPr fontId="1"/>
  <conditionalFormatting sqref="C2">
    <cfRule type="expression" dxfId="3" priority="5">
      <formula>($B2="")</formula>
    </cfRule>
    <cfRule type="expression" dxfId="2" priority="8">
      <formula>($B2="動物細胞")</formula>
    </cfRule>
  </conditionalFormatting>
  <conditionalFormatting sqref="C3:C101">
    <cfRule type="expression" dxfId="1" priority="1">
      <formula>($B3="")</formula>
    </cfRule>
    <cfRule type="expression" dxfId="0" priority="2">
      <formula>($B3="動物細胞")</formula>
    </cfRule>
  </conditionalFormatting>
  <dataValidations count="7">
    <dataValidation type="list" allowBlank="1" showInputMessage="1" showErrorMessage="1" sqref="J2:J101" xr:uid="{B04FE875-145E-4A5A-B62B-B1820913C66F}">
      <formula1>"凍結,乾燥"</formula1>
    </dataValidation>
    <dataValidation type="list" allowBlank="1" showInputMessage="1" showErrorMessage="1" sqref="I2:I101" xr:uid="{C22F6C96-30BB-4948-B86B-3F3C3C1F9BC3}">
      <formula1>"有,無"</formula1>
    </dataValidation>
    <dataValidation type="list" allowBlank="1" showInputMessage="1" showErrorMessage="1" sqref="G2:G101" xr:uid="{EA4482A0-74A8-4E15-987C-C2E196DF7025}">
      <formula1>"P1,P2,該当なし"</formula1>
    </dataValidation>
    <dataValidation type="list" allowBlank="1" showInputMessage="1" showErrorMessage="1" sqref="H2:H101 F2:F101" xr:uid="{8B341B7B-94CA-4E4F-942C-FB3B43FE1F11}">
      <formula1>"BSL1,BSL2,該当なし"</formula1>
    </dataValidation>
    <dataValidation allowBlank="1" showInputMessage="1" showErrorMessage="1" prompt="保管箱の標品の位置番号を入力してください。" sqref="L1" xr:uid="{94E91928-8BE2-405A-B8DA-77781A61062D}"/>
    <dataValidation allowBlank="1" showInputMessage="1" showErrorMessage="1" prompt="凍結または乾燥のいずれかを記載してください。" sqref="J1:K1" xr:uid="{60D13B12-0580-4EC2-9A4D-D193EB8D8074}"/>
    <dataValidation allowBlank="1" showInputMessage="1" showErrorMessage="1" prompt="識別番号は、アンプル、チューブに記載された識別できる記号を記載してください。" sqref="A1:I1" xr:uid="{AF83B7CA-6110-41C7-A6A9-C5C276FEC475}"/>
  </dataValidations>
  <pageMargins left="0.51181102362204722" right="0.51181102362204722" top="0.74803149606299213" bottom="0.74803149606299213" header="0.31496062992125984" footer="0.31496062992125984"/>
  <pageSetup paperSize="9" scale="7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20BD8903-EFD6-43F1-9C93-C9D6D13E7666}">
          <x14:formula1>
            <xm:f>ドロップダウンリスト!$E$17:$E$24</xm:f>
          </x14:formula1>
          <xm:sqref>B2:B101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0F468-A451-4D45-89C0-2998E1E491D8}">
  <sheetPr>
    <tabColor theme="9" tint="0.39997558519241921"/>
  </sheetPr>
  <dimension ref="A1:E104"/>
  <sheetViews>
    <sheetView topLeftCell="A82" workbookViewId="0">
      <pane xSplit="1" topLeftCell="B1" activePane="topRight" state="frozen"/>
      <selection activeCell="E32" sqref="E32"/>
      <selection pane="topRight" activeCell="A18" sqref="A18"/>
    </sheetView>
  </sheetViews>
  <sheetFormatPr defaultColWidth="8.08203125" defaultRowHeight="14.5" x14ac:dyDescent="0.55000000000000004"/>
  <cols>
    <col min="1" max="1" width="11.58203125" style="12" customWidth="1"/>
    <col min="2" max="2" width="16" style="12" customWidth="1"/>
    <col min="3" max="3" width="24.25" style="14" customWidth="1"/>
    <col min="4" max="4" width="15.75" style="12" customWidth="1"/>
    <col min="5" max="5" width="12.75" style="12" customWidth="1"/>
    <col min="6" max="16384" width="8.08203125" style="12"/>
  </cols>
  <sheetData>
    <row r="1" spans="1:5" ht="58.5" customHeight="1" x14ac:dyDescent="0.55000000000000004">
      <c r="A1" s="28" t="s">
        <v>114</v>
      </c>
      <c r="B1" s="27" t="s">
        <v>48</v>
      </c>
      <c r="C1" s="62" t="s">
        <v>163</v>
      </c>
      <c r="D1" s="27" t="s">
        <v>98</v>
      </c>
      <c r="E1" s="30" t="s">
        <v>106</v>
      </c>
    </row>
    <row r="2" spans="1:5" x14ac:dyDescent="0.55000000000000004">
      <c r="A2" s="15"/>
      <c r="B2" s="16"/>
      <c r="C2" s="17"/>
      <c r="D2" s="16"/>
      <c r="E2" s="22"/>
    </row>
    <row r="3" spans="1:5" x14ac:dyDescent="0.55000000000000004">
      <c r="A3" s="15"/>
      <c r="B3" s="16"/>
      <c r="C3" s="17"/>
      <c r="D3" s="16"/>
      <c r="E3" s="22"/>
    </row>
    <row r="4" spans="1:5" x14ac:dyDescent="0.55000000000000004">
      <c r="A4" s="15"/>
      <c r="B4" s="16"/>
      <c r="C4" s="17"/>
      <c r="D4" s="16"/>
      <c r="E4" s="22"/>
    </row>
    <row r="5" spans="1:5" x14ac:dyDescent="0.55000000000000004">
      <c r="A5" s="15"/>
      <c r="B5" s="16"/>
      <c r="C5" s="17"/>
      <c r="D5" s="16"/>
      <c r="E5" s="22"/>
    </row>
    <row r="6" spans="1:5" x14ac:dyDescent="0.55000000000000004">
      <c r="A6" s="15"/>
      <c r="B6" s="16"/>
      <c r="C6" s="17"/>
      <c r="D6" s="16"/>
      <c r="E6" s="22"/>
    </row>
    <row r="7" spans="1:5" x14ac:dyDescent="0.55000000000000004">
      <c r="A7" s="15"/>
      <c r="B7" s="16"/>
      <c r="C7" s="17"/>
      <c r="D7" s="16"/>
      <c r="E7" s="22"/>
    </row>
    <row r="8" spans="1:5" x14ac:dyDescent="0.55000000000000004">
      <c r="A8" s="15"/>
      <c r="B8" s="16"/>
      <c r="C8" s="17"/>
      <c r="D8" s="16"/>
      <c r="E8" s="22"/>
    </row>
    <row r="9" spans="1:5" x14ac:dyDescent="0.55000000000000004">
      <c r="A9" s="15"/>
      <c r="B9" s="16"/>
      <c r="C9" s="17"/>
      <c r="D9" s="16"/>
      <c r="E9" s="22"/>
    </row>
    <row r="10" spans="1:5" x14ac:dyDescent="0.55000000000000004">
      <c r="A10" s="15"/>
      <c r="B10" s="16"/>
      <c r="C10" s="17"/>
      <c r="D10" s="16"/>
      <c r="E10" s="22"/>
    </row>
    <row r="11" spans="1:5" x14ac:dyDescent="0.55000000000000004">
      <c r="A11" s="15"/>
      <c r="B11" s="16"/>
      <c r="C11" s="17"/>
      <c r="D11" s="16"/>
      <c r="E11" s="22"/>
    </row>
    <row r="12" spans="1:5" x14ac:dyDescent="0.55000000000000004">
      <c r="A12" s="15"/>
      <c r="B12" s="16"/>
      <c r="C12" s="17"/>
      <c r="D12" s="16"/>
      <c r="E12" s="22"/>
    </row>
    <row r="13" spans="1:5" x14ac:dyDescent="0.55000000000000004">
      <c r="A13" s="15"/>
      <c r="B13" s="16"/>
      <c r="C13" s="17"/>
      <c r="D13" s="16"/>
      <c r="E13" s="22"/>
    </row>
    <row r="14" spans="1:5" x14ac:dyDescent="0.55000000000000004">
      <c r="A14" s="15"/>
      <c r="B14" s="16"/>
      <c r="C14" s="17"/>
      <c r="D14" s="16"/>
      <c r="E14" s="22"/>
    </row>
    <row r="15" spans="1:5" x14ac:dyDescent="0.55000000000000004">
      <c r="A15" s="15"/>
      <c r="B15" s="16"/>
      <c r="C15" s="17"/>
      <c r="D15" s="16"/>
      <c r="E15" s="22"/>
    </row>
    <row r="16" spans="1:5" x14ac:dyDescent="0.55000000000000004">
      <c r="A16" s="15"/>
      <c r="B16" s="16"/>
      <c r="C16" s="17"/>
      <c r="D16" s="16"/>
      <c r="E16" s="22"/>
    </row>
    <row r="17" spans="1:5" x14ac:dyDescent="0.55000000000000004">
      <c r="A17" s="15"/>
      <c r="B17" s="16"/>
      <c r="C17" s="17"/>
      <c r="D17" s="16"/>
      <c r="E17" s="22"/>
    </row>
    <row r="18" spans="1:5" x14ac:dyDescent="0.55000000000000004">
      <c r="A18" s="15"/>
      <c r="B18" s="16"/>
      <c r="C18" s="17"/>
      <c r="D18" s="16"/>
      <c r="E18" s="22"/>
    </row>
    <row r="19" spans="1:5" x14ac:dyDescent="0.55000000000000004">
      <c r="A19" s="15"/>
      <c r="B19" s="16"/>
      <c r="C19" s="17"/>
      <c r="D19" s="16"/>
      <c r="E19" s="22"/>
    </row>
    <row r="20" spans="1:5" x14ac:dyDescent="0.55000000000000004">
      <c r="A20" s="15"/>
      <c r="B20" s="16"/>
      <c r="C20" s="17"/>
      <c r="D20" s="16"/>
      <c r="E20" s="22"/>
    </row>
    <row r="21" spans="1:5" x14ac:dyDescent="0.55000000000000004">
      <c r="A21" s="15"/>
      <c r="B21" s="16"/>
      <c r="C21" s="17"/>
      <c r="D21" s="16"/>
      <c r="E21" s="22"/>
    </row>
    <row r="22" spans="1:5" x14ac:dyDescent="0.55000000000000004">
      <c r="A22" s="15"/>
      <c r="B22" s="16"/>
      <c r="C22" s="17"/>
      <c r="D22" s="16"/>
      <c r="E22" s="22"/>
    </row>
    <row r="23" spans="1:5" x14ac:dyDescent="0.55000000000000004">
      <c r="A23" s="15"/>
      <c r="B23" s="16"/>
      <c r="C23" s="17"/>
      <c r="D23" s="16"/>
      <c r="E23" s="22"/>
    </row>
    <row r="24" spans="1:5" x14ac:dyDescent="0.55000000000000004">
      <c r="A24" s="15"/>
      <c r="B24" s="16"/>
      <c r="C24" s="17"/>
      <c r="D24" s="16"/>
      <c r="E24" s="22"/>
    </row>
    <row r="25" spans="1:5" x14ac:dyDescent="0.55000000000000004">
      <c r="A25" s="15"/>
      <c r="B25" s="16"/>
      <c r="C25" s="17"/>
      <c r="D25" s="16"/>
      <c r="E25" s="22"/>
    </row>
    <row r="26" spans="1:5" x14ac:dyDescent="0.55000000000000004">
      <c r="A26" s="15"/>
      <c r="B26" s="16"/>
      <c r="C26" s="17"/>
      <c r="D26" s="16"/>
      <c r="E26" s="22"/>
    </row>
    <row r="27" spans="1:5" x14ac:dyDescent="0.55000000000000004">
      <c r="A27" s="15"/>
      <c r="B27" s="16"/>
      <c r="C27" s="17"/>
      <c r="D27" s="16"/>
      <c r="E27" s="22"/>
    </row>
    <row r="28" spans="1:5" x14ac:dyDescent="0.55000000000000004">
      <c r="A28" s="15"/>
      <c r="B28" s="16"/>
      <c r="C28" s="17"/>
      <c r="D28" s="16"/>
      <c r="E28" s="22"/>
    </row>
    <row r="29" spans="1:5" x14ac:dyDescent="0.55000000000000004">
      <c r="A29" s="15"/>
      <c r="B29" s="16"/>
      <c r="C29" s="17"/>
      <c r="D29" s="16"/>
      <c r="E29" s="22"/>
    </row>
    <row r="30" spans="1:5" x14ac:dyDescent="0.55000000000000004">
      <c r="A30" s="15"/>
      <c r="B30" s="16"/>
      <c r="C30" s="17"/>
      <c r="D30" s="16"/>
      <c r="E30" s="22"/>
    </row>
    <row r="31" spans="1:5" x14ac:dyDescent="0.55000000000000004">
      <c r="A31" s="15"/>
      <c r="B31" s="16"/>
      <c r="C31" s="17"/>
      <c r="D31" s="16"/>
      <c r="E31" s="22"/>
    </row>
    <row r="32" spans="1:5" x14ac:dyDescent="0.55000000000000004">
      <c r="A32" s="15"/>
      <c r="B32" s="16"/>
      <c r="C32" s="17"/>
      <c r="D32" s="16"/>
      <c r="E32" s="22"/>
    </row>
    <row r="33" spans="1:5" x14ac:dyDescent="0.55000000000000004">
      <c r="A33" s="15"/>
      <c r="B33" s="16"/>
      <c r="C33" s="17"/>
      <c r="D33" s="16"/>
      <c r="E33" s="22"/>
    </row>
    <row r="34" spans="1:5" x14ac:dyDescent="0.55000000000000004">
      <c r="A34" s="15"/>
      <c r="B34" s="16"/>
      <c r="C34" s="17"/>
      <c r="D34" s="16"/>
      <c r="E34" s="22"/>
    </row>
    <row r="35" spans="1:5" x14ac:dyDescent="0.55000000000000004">
      <c r="A35" s="15"/>
      <c r="B35" s="16"/>
      <c r="C35" s="17"/>
      <c r="D35" s="16"/>
      <c r="E35" s="22"/>
    </row>
    <row r="36" spans="1:5" x14ac:dyDescent="0.55000000000000004">
      <c r="A36" s="15"/>
      <c r="B36" s="16"/>
      <c r="C36" s="17"/>
      <c r="D36" s="16"/>
      <c r="E36" s="22"/>
    </row>
    <row r="37" spans="1:5" x14ac:dyDescent="0.55000000000000004">
      <c r="A37" s="15"/>
      <c r="B37" s="16"/>
      <c r="C37" s="17"/>
      <c r="D37" s="16"/>
      <c r="E37" s="22"/>
    </row>
    <row r="38" spans="1:5" x14ac:dyDescent="0.55000000000000004">
      <c r="A38" s="15"/>
      <c r="B38" s="16"/>
      <c r="C38" s="17"/>
      <c r="D38" s="16"/>
      <c r="E38" s="22"/>
    </row>
    <row r="39" spans="1:5" x14ac:dyDescent="0.55000000000000004">
      <c r="A39" s="15"/>
      <c r="B39" s="16"/>
      <c r="C39" s="17"/>
      <c r="D39" s="16"/>
      <c r="E39" s="22"/>
    </row>
    <row r="40" spans="1:5" x14ac:dyDescent="0.55000000000000004">
      <c r="A40" s="15"/>
      <c r="B40" s="16"/>
      <c r="C40" s="17"/>
      <c r="D40" s="16"/>
      <c r="E40" s="22"/>
    </row>
    <row r="41" spans="1:5" x14ac:dyDescent="0.55000000000000004">
      <c r="A41" s="15"/>
      <c r="B41" s="16"/>
      <c r="C41" s="17"/>
      <c r="D41" s="16"/>
      <c r="E41" s="22"/>
    </row>
    <row r="42" spans="1:5" x14ac:dyDescent="0.55000000000000004">
      <c r="A42" s="15"/>
      <c r="B42" s="16"/>
      <c r="C42" s="17"/>
      <c r="D42" s="16"/>
      <c r="E42" s="22"/>
    </row>
    <row r="43" spans="1:5" x14ac:dyDescent="0.55000000000000004">
      <c r="A43" s="15"/>
      <c r="B43" s="16"/>
      <c r="C43" s="17"/>
      <c r="D43" s="16"/>
      <c r="E43" s="22"/>
    </row>
    <row r="44" spans="1:5" x14ac:dyDescent="0.55000000000000004">
      <c r="A44" s="15"/>
      <c r="B44" s="16"/>
      <c r="C44" s="17"/>
      <c r="D44" s="16"/>
      <c r="E44" s="22"/>
    </row>
    <row r="45" spans="1:5" x14ac:dyDescent="0.55000000000000004">
      <c r="A45" s="15"/>
      <c r="B45" s="16"/>
      <c r="C45" s="17"/>
      <c r="D45" s="16"/>
      <c r="E45" s="22"/>
    </row>
    <row r="46" spans="1:5" x14ac:dyDescent="0.55000000000000004">
      <c r="A46" s="15"/>
      <c r="B46" s="16"/>
      <c r="C46" s="17"/>
      <c r="D46" s="16"/>
      <c r="E46" s="22"/>
    </row>
    <row r="47" spans="1:5" x14ac:dyDescent="0.55000000000000004">
      <c r="A47" s="15"/>
      <c r="B47" s="16"/>
      <c r="C47" s="17"/>
      <c r="D47" s="16"/>
      <c r="E47" s="22"/>
    </row>
    <row r="48" spans="1:5" x14ac:dyDescent="0.55000000000000004">
      <c r="A48" s="15"/>
      <c r="B48" s="16"/>
      <c r="C48" s="17"/>
      <c r="D48" s="16"/>
      <c r="E48" s="22"/>
    </row>
    <row r="49" spans="1:5" x14ac:dyDescent="0.55000000000000004">
      <c r="A49" s="15"/>
      <c r="B49" s="16"/>
      <c r="C49" s="17"/>
      <c r="D49" s="16"/>
      <c r="E49" s="22"/>
    </row>
    <row r="50" spans="1:5" x14ac:dyDescent="0.55000000000000004">
      <c r="A50" s="15"/>
      <c r="B50" s="16"/>
      <c r="C50" s="17"/>
      <c r="D50" s="16"/>
      <c r="E50" s="22"/>
    </row>
    <row r="51" spans="1:5" x14ac:dyDescent="0.55000000000000004">
      <c r="A51" s="15"/>
      <c r="B51" s="16"/>
      <c r="C51" s="17"/>
      <c r="D51" s="16"/>
      <c r="E51" s="22"/>
    </row>
    <row r="52" spans="1:5" x14ac:dyDescent="0.55000000000000004">
      <c r="A52" s="15"/>
      <c r="B52" s="16"/>
      <c r="C52" s="17"/>
      <c r="D52" s="16"/>
      <c r="E52" s="22"/>
    </row>
    <row r="53" spans="1:5" x14ac:dyDescent="0.55000000000000004">
      <c r="A53" s="15"/>
      <c r="B53" s="16"/>
      <c r="C53" s="17"/>
      <c r="D53" s="16"/>
      <c r="E53" s="22"/>
    </row>
    <row r="54" spans="1:5" x14ac:dyDescent="0.55000000000000004">
      <c r="A54" s="15"/>
      <c r="B54" s="16"/>
      <c r="C54" s="17"/>
      <c r="D54" s="16"/>
      <c r="E54" s="22"/>
    </row>
    <row r="55" spans="1:5" x14ac:dyDescent="0.55000000000000004">
      <c r="A55" s="15"/>
      <c r="B55" s="16"/>
      <c r="C55" s="17"/>
      <c r="D55" s="16"/>
      <c r="E55" s="22"/>
    </row>
    <row r="56" spans="1:5" x14ac:dyDescent="0.55000000000000004">
      <c r="A56" s="15"/>
      <c r="B56" s="16"/>
      <c r="C56" s="17"/>
      <c r="D56" s="16"/>
      <c r="E56" s="22"/>
    </row>
    <row r="57" spans="1:5" x14ac:dyDescent="0.55000000000000004">
      <c r="A57" s="15"/>
      <c r="B57" s="16"/>
      <c r="C57" s="17"/>
      <c r="D57" s="16"/>
      <c r="E57" s="22"/>
    </row>
    <row r="58" spans="1:5" x14ac:dyDescent="0.55000000000000004">
      <c r="A58" s="15"/>
      <c r="B58" s="16"/>
      <c r="C58" s="17"/>
      <c r="D58" s="16"/>
      <c r="E58" s="22"/>
    </row>
    <row r="59" spans="1:5" x14ac:dyDescent="0.55000000000000004">
      <c r="A59" s="15"/>
      <c r="B59" s="16"/>
      <c r="C59" s="17"/>
      <c r="D59" s="16"/>
      <c r="E59" s="22"/>
    </row>
    <row r="60" spans="1:5" x14ac:dyDescent="0.55000000000000004">
      <c r="A60" s="15"/>
      <c r="B60" s="16"/>
      <c r="C60" s="17"/>
      <c r="D60" s="16"/>
      <c r="E60" s="22"/>
    </row>
    <row r="61" spans="1:5" x14ac:dyDescent="0.55000000000000004">
      <c r="A61" s="15"/>
      <c r="B61" s="16"/>
      <c r="C61" s="17"/>
      <c r="D61" s="16"/>
      <c r="E61" s="22"/>
    </row>
    <row r="62" spans="1:5" x14ac:dyDescent="0.55000000000000004">
      <c r="A62" s="15"/>
      <c r="B62" s="16"/>
      <c r="C62" s="17"/>
      <c r="D62" s="16"/>
      <c r="E62" s="22"/>
    </row>
    <row r="63" spans="1:5" x14ac:dyDescent="0.55000000000000004">
      <c r="A63" s="15"/>
      <c r="B63" s="16"/>
      <c r="C63" s="17"/>
      <c r="D63" s="16"/>
      <c r="E63" s="22"/>
    </row>
    <row r="64" spans="1:5" x14ac:dyDescent="0.55000000000000004">
      <c r="A64" s="15"/>
      <c r="B64" s="16"/>
      <c r="C64" s="17"/>
      <c r="D64" s="16"/>
      <c r="E64" s="22"/>
    </row>
    <row r="65" spans="1:5" x14ac:dyDescent="0.55000000000000004">
      <c r="A65" s="15"/>
      <c r="B65" s="16"/>
      <c r="C65" s="17"/>
      <c r="D65" s="16"/>
      <c r="E65" s="22"/>
    </row>
    <row r="66" spans="1:5" x14ac:dyDescent="0.55000000000000004">
      <c r="A66" s="15"/>
      <c r="B66" s="16"/>
      <c r="C66" s="17"/>
      <c r="D66" s="16"/>
      <c r="E66" s="22"/>
    </row>
    <row r="67" spans="1:5" x14ac:dyDescent="0.55000000000000004">
      <c r="A67" s="15"/>
      <c r="B67" s="16"/>
      <c r="C67" s="17"/>
      <c r="D67" s="16"/>
      <c r="E67" s="22"/>
    </row>
    <row r="68" spans="1:5" x14ac:dyDescent="0.55000000000000004">
      <c r="A68" s="15"/>
      <c r="B68" s="16"/>
      <c r="C68" s="17"/>
      <c r="D68" s="16"/>
      <c r="E68" s="22"/>
    </row>
    <row r="69" spans="1:5" x14ac:dyDescent="0.55000000000000004">
      <c r="A69" s="15"/>
      <c r="B69" s="16"/>
      <c r="C69" s="17"/>
      <c r="D69" s="16"/>
      <c r="E69" s="22"/>
    </row>
    <row r="70" spans="1:5" x14ac:dyDescent="0.55000000000000004">
      <c r="A70" s="15"/>
      <c r="B70" s="16"/>
      <c r="C70" s="17"/>
      <c r="D70" s="16"/>
      <c r="E70" s="22"/>
    </row>
    <row r="71" spans="1:5" x14ac:dyDescent="0.55000000000000004">
      <c r="A71" s="15"/>
      <c r="B71" s="16"/>
      <c r="C71" s="17"/>
      <c r="D71" s="16"/>
      <c r="E71" s="22"/>
    </row>
    <row r="72" spans="1:5" x14ac:dyDescent="0.55000000000000004">
      <c r="A72" s="15"/>
      <c r="B72" s="16"/>
      <c r="C72" s="17"/>
      <c r="D72" s="16"/>
      <c r="E72" s="22"/>
    </row>
    <row r="73" spans="1:5" x14ac:dyDescent="0.55000000000000004">
      <c r="A73" s="15"/>
      <c r="B73" s="16"/>
      <c r="C73" s="17"/>
      <c r="D73" s="16"/>
      <c r="E73" s="22"/>
    </row>
    <row r="74" spans="1:5" x14ac:dyDescent="0.55000000000000004">
      <c r="A74" s="15"/>
      <c r="B74" s="16"/>
      <c r="C74" s="17"/>
      <c r="D74" s="16"/>
      <c r="E74" s="22"/>
    </row>
    <row r="75" spans="1:5" x14ac:dyDescent="0.55000000000000004">
      <c r="A75" s="15"/>
      <c r="B75" s="16"/>
      <c r="C75" s="17"/>
      <c r="D75" s="16"/>
      <c r="E75" s="22"/>
    </row>
    <row r="76" spans="1:5" x14ac:dyDescent="0.55000000000000004">
      <c r="A76" s="15"/>
      <c r="B76" s="16"/>
      <c r="C76" s="17"/>
      <c r="D76" s="16"/>
      <c r="E76" s="22"/>
    </row>
    <row r="77" spans="1:5" x14ac:dyDescent="0.55000000000000004">
      <c r="A77" s="15"/>
      <c r="B77" s="16"/>
      <c r="C77" s="17"/>
      <c r="D77" s="16"/>
      <c r="E77" s="22"/>
    </row>
    <row r="78" spans="1:5" x14ac:dyDescent="0.55000000000000004">
      <c r="A78" s="15"/>
      <c r="B78" s="16"/>
      <c r="C78" s="17"/>
      <c r="D78" s="16"/>
      <c r="E78" s="22"/>
    </row>
    <row r="79" spans="1:5" x14ac:dyDescent="0.55000000000000004">
      <c r="A79" s="15"/>
      <c r="B79" s="16"/>
      <c r="C79" s="17"/>
      <c r="D79" s="16"/>
      <c r="E79" s="22"/>
    </row>
    <row r="80" spans="1:5" x14ac:dyDescent="0.55000000000000004">
      <c r="A80" s="15"/>
      <c r="B80" s="16"/>
      <c r="C80" s="17"/>
      <c r="D80" s="16"/>
      <c r="E80" s="22"/>
    </row>
    <row r="81" spans="1:5" x14ac:dyDescent="0.55000000000000004">
      <c r="A81" s="15"/>
      <c r="B81" s="16"/>
      <c r="C81" s="17"/>
      <c r="D81" s="16"/>
      <c r="E81" s="22"/>
    </row>
    <row r="82" spans="1:5" x14ac:dyDescent="0.55000000000000004">
      <c r="A82" s="15"/>
      <c r="B82" s="16"/>
      <c r="C82" s="17"/>
      <c r="D82" s="16"/>
      <c r="E82" s="22"/>
    </row>
    <row r="83" spans="1:5" x14ac:dyDescent="0.55000000000000004">
      <c r="A83" s="15"/>
      <c r="B83" s="16"/>
      <c r="C83" s="17"/>
      <c r="D83" s="16"/>
      <c r="E83" s="22"/>
    </row>
    <row r="84" spans="1:5" x14ac:dyDescent="0.55000000000000004">
      <c r="A84" s="15"/>
      <c r="B84" s="16"/>
      <c r="C84" s="17"/>
      <c r="D84" s="16"/>
      <c r="E84" s="22"/>
    </row>
    <row r="85" spans="1:5" x14ac:dyDescent="0.55000000000000004">
      <c r="A85" s="15"/>
      <c r="B85" s="16"/>
      <c r="C85" s="17"/>
      <c r="D85" s="16"/>
      <c r="E85" s="22"/>
    </row>
    <row r="86" spans="1:5" x14ac:dyDescent="0.55000000000000004">
      <c r="A86" s="15"/>
      <c r="B86" s="16"/>
      <c r="C86" s="17"/>
      <c r="D86" s="16"/>
      <c r="E86" s="22"/>
    </row>
    <row r="87" spans="1:5" x14ac:dyDescent="0.55000000000000004">
      <c r="A87" s="15"/>
      <c r="B87" s="16"/>
      <c r="C87" s="17"/>
      <c r="D87" s="16"/>
      <c r="E87" s="22"/>
    </row>
    <row r="88" spans="1:5" x14ac:dyDescent="0.55000000000000004">
      <c r="A88" s="15"/>
      <c r="B88" s="16"/>
      <c r="C88" s="17"/>
      <c r="D88" s="16"/>
      <c r="E88" s="22"/>
    </row>
    <row r="89" spans="1:5" x14ac:dyDescent="0.55000000000000004">
      <c r="A89" s="15"/>
      <c r="B89" s="16"/>
      <c r="C89" s="17"/>
      <c r="D89" s="16"/>
      <c r="E89" s="22"/>
    </row>
    <row r="90" spans="1:5" x14ac:dyDescent="0.55000000000000004">
      <c r="A90" s="15"/>
      <c r="B90" s="16"/>
      <c r="C90" s="17"/>
      <c r="D90" s="16"/>
      <c r="E90" s="22"/>
    </row>
    <row r="91" spans="1:5" x14ac:dyDescent="0.55000000000000004">
      <c r="A91" s="15"/>
      <c r="B91" s="16"/>
      <c r="C91" s="17"/>
      <c r="D91" s="16"/>
      <c r="E91" s="22"/>
    </row>
    <row r="92" spans="1:5" x14ac:dyDescent="0.55000000000000004">
      <c r="A92" s="15"/>
      <c r="B92" s="16"/>
      <c r="C92" s="17"/>
      <c r="D92" s="16"/>
      <c r="E92" s="22"/>
    </row>
    <row r="93" spans="1:5" x14ac:dyDescent="0.55000000000000004">
      <c r="A93" s="15"/>
      <c r="B93" s="16"/>
      <c r="C93" s="17"/>
      <c r="D93" s="16"/>
      <c r="E93" s="22"/>
    </row>
    <row r="94" spans="1:5" x14ac:dyDescent="0.55000000000000004">
      <c r="A94" s="15"/>
      <c r="B94" s="16"/>
      <c r="C94" s="17"/>
      <c r="D94" s="16"/>
      <c r="E94" s="22"/>
    </row>
    <row r="95" spans="1:5" x14ac:dyDescent="0.55000000000000004">
      <c r="A95" s="15"/>
      <c r="B95" s="16"/>
      <c r="C95" s="17"/>
      <c r="D95" s="16"/>
      <c r="E95" s="22"/>
    </row>
    <row r="96" spans="1:5" x14ac:dyDescent="0.55000000000000004">
      <c r="A96" s="15"/>
      <c r="B96" s="16"/>
      <c r="C96" s="17"/>
      <c r="D96" s="16"/>
      <c r="E96" s="22"/>
    </row>
    <row r="97" spans="1:5" x14ac:dyDescent="0.55000000000000004">
      <c r="A97" s="15"/>
      <c r="B97" s="16"/>
      <c r="C97" s="17"/>
      <c r="D97" s="16"/>
      <c r="E97" s="22"/>
    </row>
    <row r="98" spans="1:5" x14ac:dyDescent="0.55000000000000004">
      <c r="A98" s="15"/>
      <c r="B98" s="16"/>
      <c r="C98" s="17"/>
      <c r="D98" s="16"/>
      <c r="E98" s="22"/>
    </row>
    <row r="99" spans="1:5" x14ac:dyDescent="0.55000000000000004">
      <c r="A99" s="15"/>
      <c r="B99" s="16"/>
      <c r="C99" s="17"/>
      <c r="D99" s="16"/>
      <c r="E99" s="22"/>
    </row>
    <row r="100" spans="1:5" x14ac:dyDescent="0.55000000000000004">
      <c r="A100" s="15"/>
      <c r="B100" s="16"/>
      <c r="C100" s="17"/>
      <c r="D100" s="16"/>
      <c r="E100" s="22"/>
    </row>
    <row r="101" spans="1:5" x14ac:dyDescent="0.55000000000000004">
      <c r="A101" s="15"/>
      <c r="B101" s="16"/>
      <c r="C101" s="17"/>
      <c r="D101" s="16"/>
      <c r="E101" s="22"/>
    </row>
    <row r="103" spans="1:5" x14ac:dyDescent="0.55000000000000004">
      <c r="E103" s="13">
        <f>SUM(E2:E101)</f>
        <v>0</v>
      </c>
    </row>
    <row r="104" spans="1:5" x14ac:dyDescent="0.55000000000000004">
      <c r="E104" s="19" t="s">
        <v>35</v>
      </c>
    </row>
  </sheetData>
  <sheetProtection algorithmName="SHA-512" hashValue="oi8vvEP1A8FIB+GYXNo2s0FGcxObzEQApyC8VeOaNO57ckNdCtVg+ffOG+/lxVOy/Ce+ZFKBRdYlN9JUBsGXdg==" saltValue="SP3MLp2E+F971zNgIokRdw==" spinCount="100000" sheet="1" selectLockedCells="1"/>
  <phoneticPr fontId="1"/>
  <dataValidations count="4">
    <dataValidation allowBlank="1" showInputMessage="1" showErrorMessage="1" prompt="凍結または乾燥のいずれかを記載してください。" sqref="D1" xr:uid="{D145BE58-530E-4209-9FB6-0F04A292394E}"/>
    <dataValidation allowBlank="1" showInputMessage="1" showErrorMessage="1" prompt="保管箱の標品の位置番号を入力してください。" sqref="E1" xr:uid="{5E5D81E0-F628-4AE8-86E8-E9B9883FF8AD}"/>
    <dataValidation type="list" allowBlank="1" showInputMessage="1" showErrorMessage="1" sqref="D2:D101" xr:uid="{976FAED8-C13C-4379-81CA-2EB7E63F1887}">
      <formula1>"凍結,乾燥"</formula1>
    </dataValidation>
    <dataValidation allowBlank="1" showInputMessage="1" showErrorMessage="1" prompt="識別番号は、アンプル、チューブに記載された識別できる記号を記載してください。" sqref="B1:C1" xr:uid="{FD41D85B-A69B-4CF9-810C-49C058F80AF5}"/>
  </dataValidations>
  <pageMargins left="0.51181102362204722" right="0.51181102362204722" top="0.74803149606299213" bottom="0.74803149606299213" header="0.31496062992125984" footer="0.31496062992125984"/>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8D4C7-C3CA-4568-AF8E-0339111C1396}">
  <sheetPr codeName="Sheet3"/>
  <dimension ref="A1:E39"/>
  <sheetViews>
    <sheetView workbookViewId="0">
      <selection activeCell="E21" sqref="E21"/>
    </sheetView>
  </sheetViews>
  <sheetFormatPr defaultColWidth="8.75" defaultRowHeight="18" x14ac:dyDescent="0.55000000000000004"/>
  <cols>
    <col min="1" max="1" width="26.75" style="31" customWidth="1"/>
    <col min="2" max="2" width="34.83203125" style="31" customWidth="1"/>
    <col min="3" max="3" width="8.75" style="31"/>
    <col min="4" max="4" width="37.33203125" style="31" customWidth="1"/>
    <col min="5" max="5" width="51.75" style="31" customWidth="1"/>
    <col min="6" max="16384" width="8.75" style="31"/>
  </cols>
  <sheetData>
    <row r="1" spans="1:5" x14ac:dyDescent="0.55000000000000004">
      <c r="A1" s="31" t="s">
        <v>7</v>
      </c>
      <c r="D1" s="31" t="s">
        <v>4</v>
      </c>
    </row>
    <row r="2" spans="1:5" x14ac:dyDescent="0.55000000000000004">
      <c r="A2" s="31" t="s">
        <v>6</v>
      </c>
      <c r="B2" s="31" t="s">
        <v>17</v>
      </c>
      <c r="D2" s="31" t="s">
        <v>8</v>
      </c>
      <c r="E2" s="31" t="s">
        <v>11</v>
      </c>
    </row>
    <row r="3" spans="1:5" x14ac:dyDescent="0.55000000000000004">
      <c r="A3" s="31" t="s">
        <v>30</v>
      </c>
      <c r="B3" s="31" t="s">
        <v>18</v>
      </c>
      <c r="D3" s="31" t="s">
        <v>9</v>
      </c>
      <c r="E3" s="31" t="s">
        <v>12</v>
      </c>
    </row>
    <row r="4" spans="1:5" x14ac:dyDescent="0.55000000000000004">
      <c r="A4" s="31" t="s">
        <v>5</v>
      </c>
      <c r="B4" s="31" t="s">
        <v>16</v>
      </c>
      <c r="D4" s="31" t="s">
        <v>10</v>
      </c>
      <c r="E4" s="31" t="s">
        <v>13</v>
      </c>
    </row>
    <row r="5" spans="1:5" x14ac:dyDescent="0.55000000000000004">
      <c r="D5" s="31" t="s">
        <v>14</v>
      </c>
      <c r="E5" s="31" t="s">
        <v>15</v>
      </c>
    </row>
    <row r="6" spans="1:5" x14ac:dyDescent="0.55000000000000004">
      <c r="D6" s="31" t="s">
        <v>51</v>
      </c>
      <c r="E6" s="31" t="s">
        <v>52</v>
      </c>
    </row>
    <row r="7" spans="1:5" x14ac:dyDescent="0.55000000000000004">
      <c r="D7" s="31" t="s">
        <v>165</v>
      </c>
    </row>
    <row r="8" spans="1:5" x14ac:dyDescent="0.55000000000000004">
      <c r="D8" s="31" t="s">
        <v>166</v>
      </c>
    </row>
    <row r="11" spans="1:5" x14ac:dyDescent="0.55000000000000004">
      <c r="A11" s="31" t="s">
        <v>19</v>
      </c>
      <c r="D11" s="31" t="s">
        <v>24</v>
      </c>
    </row>
    <row r="12" spans="1:5" x14ac:dyDescent="0.55000000000000004">
      <c r="A12" s="31" t="s">
        <v>20</v>
      </c>
      <c r="B12" s="31" t="s">
        <v>21</v>
      </c>
      <c r="D12" s="31" t="s">
        <v>25</v>
      </c>
      <c r="E12" s="31" t="s">
        <v>27</v>
      </c>
    </row>
    <row r="13" spans="1:5" x14ac:dyDescent="0.55000000000000004">
      <c r="A13" s="31" t="s">
        <v>22</v>
      </c>
      <c r="B13" s="31" t="s">
        <v>23</v>
      </c>
      <c r="D13" s="31" t="s">
        <v>26</v>
      </c>
      <c r="E13" s="31" t="s">
        <v>28</v>
      </c>
    </row>
    <row r="16" spans="1:5" x14ac:dyDescent="0.55000000000000004">
      <c r="A16" s="31" t="s">
        <v>29</v>
      </c>
      <c r="D16" s="31" t="s">
        <v>33</v>
      </c>
      <c r="E16" s="31" t="s">
        <v>107</v>
      </c>
    </row>
    <row r="17" spans="1:5" x14ac:dyDescent="0.55000000000000004">
      <c r="A17" s="31" t="s">
        <v>31</v>
      </c>
      <c r="D17" s="31" t="s">
        <v>57</v>
      </c>
      <c r="E17" s="31" t="s">
        <v>108</v>
      </c>
    </row>
    <row r="18" spans="1:5" x14ac:dyDescent="0.55000000000000004">
      <c r="A18" s="31" t="s">
        <v>32</v>
      </c>
      <c r="D18" s="31" t="s">
        <v>58</v>
      </c>
      <c r="E18" s="31" t="s">
        <v>191</v>
      </c>
    </row>
    <row r="19" spans="1:5" x14ac:dyDescent="0.55000000000000004">
      <c r="E19" s="31" t="s">
        <v>118</v>
      </c>
    </row>
    <row r="20" spans="1:5" x14ac:dyDescent="0.55000000000000004">
      <c r="E20" s="31" t="s">
        <v>109</v>
      </c>
    </row>
    <row r="21" spans="1:5" x14ac:dyDescent="0.55000000000000004">
      <c r="A21" s="31" t="s">
        <v>50</v>
      </c>
      <c r="B21" s="49" t="str">
        <f>IF(依頼書!D7="","",IF(依頼書!D9="継続",EDATE(依頼書!$D$7,-3),EDATE(依頼書!E11,-3)))</f>
        <v/>
      </c>
      <c r="D21" s="31" t="s">
        <v>102</v>
      </c>
      <c r="E21" s="31" t="s">
        <v>110</v>
      </c>
    </row>
    <row r="22" spans="1:5" x14ac:dyDescent="0.55000000000000004">
      <c r="A22" s="31" t="str">
        <f>IFERROR(IF(依頼書!$D$7="","依頼書発行日を入力して下さい",(YEAR(ドロップダウンリスト!$B$21)+B22)&amp;"年度"),"保管開始希望日を入力して下さい")</f>
        <v>依頼書発行日を入力して下さい</v>
      </c>
      <c r="B22" s="31">
        <f>IF(依頼書!$D$9="新規",C22,(C22+1))</f>
        <v>1</v>
      </c>
      <c r="C22" s="33">
        <v>0</v>
      </c>
      <c r="D22" s="31" t="s">
        <v>103</v>
      </c>
      <c r="E22" s="31" t="s">
        <v>111</v>
      </c>
    </row>
    <row r="23" spans="1:5" x14ac:dyDescent="0.55000000000000004">
      <c r="A23" s="31" t="str">
        <f>IFERROR(IF(依頼書!$D$7="","依頼書発行日を入力して下さい",(YEAR(ドロップダウンリスト!$B$21)+B23)&amp;"年度"),"保管開始希望日を入力して下さい")</f>
        <v>依頼書発行日を入力して下さい</v>
      </c>
      <c r="B23" s="31">
        <f>IF(依頼書!$D$9="新規",C23,(C23+1))</f>
        <v>2</v>
      </c>
      <c r="C23" s="33">
        <v>1</v>
      </c>
      <c r="D23" s="31" t="s">
        <v>104</v>
      </c>
      <c r="E23" s="31" t="s">
        <v>112</v>
      </c>
    </row>
    <row r="24" spans="1:5" x14ac:dyDescent="0.55000000000000004">
      <c r="A24" s="31" t="str">
        <f>IFERROR(IF(依頼書!$D$7="","依頼書発行日を入力して下さい",(YEAR(ドロップダウンリスト!$B$21)+B24)&amp;"年度"),"保管開始希望日を入力して下さい")</f>
        <v>依頼書発行日を入力して下さい</v>
      </c>
      <c r="B24" s="31">
        <f>IF(依頼書!$D$9="新規",C24,(C24+1))</f>
        <v>3</v>
      </c>
      <c r="C24" s="33">
        <v>2</v>
      </c>
      <c r="E24" s="31" t="s">
        <v>113</v>
      </c>
    </row>
    <row r="25" spans="1:5" x14ac:dyDescent="0.55000000000000004">
      <c r="A25" s="31" t="str">
        <f>IFERROR(IF(依頼書!$D$7="","依頼書発行日を入力して下さい",(YEAR(ドロップダウンリスト!$B$21)+B25)&amp;"年度"),"保管開始希望日を入力して下さい")</f>
        <v>依頼書発行日を入力して下さい</v>
      </c>
      <c r="B25" s="31">
        <f>IF(依頼書!$D$9="新規",C25,(C25+1))</f>
        <v>4</v>
      </c>
      <c r="C25" s="33">
        <v>3</v>
      </c>
    </row>
    <row r="26" spans="1:5" x14ac:dyDescent="0.55000000000000004">
      <c r="A26" s="31" t="str">
        <f>IFERROR(IF(依頼書!$D$7="","依頼書発行日を入力して下さい",(YEAR(ドロップダウンリスト!$B$21)+B26)&amp;"年度"),"保管開始希望日を入力して下さい")</f>
        <v>依頼書発行日を入力して下さい</v>
      </c>
      <c r="B26" s="31">
        <f>IF(依頼書!$D$9="新規",C26,(C26+1))</f>
        <v>5</v>
      </c>
      <c r="C26" s="33">
        <v>4</v>
      </c>
    </row>
    <row r="32" spans="1:5" x14ac:dyDescent="0.55000000000000004">
      <c r="A32" s="31" t="s">
        <v>142</v>
      </c>
    </row>
    <row r="33" spans="1:2" x14ac:dyDescent="0.55000000000000004">
      <c r="A33" s="31" t="s">
        <v>8</v>
      </c>
      <c r="B33" s="32" t="s">
        <v>188</v>
      </c>
    </row>
    <row r="34" spans="1:2" x14ac:dyDescent="0.55000000000000004">
      <c r="A34" s="31" t="s">
        <v>9</v>
      </c>
      <c r="B34" s="32" t="s">
        <v>187</v>
      </c>
    </row>
    <row r="35" spans="1:2" x14ac:dyDescent="0.55000000000000004">
      <c r="A35" s="31" t="s">
        <v>10</v>
      </c>
      <c r="B35" s="32" t="s">
        <v>143</v>
      </c>
    </row>
    <row r="36" spans="1:2" x14ac:dyDescent="0.55000000000000004">
      <c r="A36" s="31" t="s">
        <v>14</v>
      </c>
      <c r="B36" s="32" t="s">
        <v>144</v>
      </c>
    </row>
    <row r="37" spans="1:2" x14ac:dyDescent="0.55000000000000004">
      <c r="A37" s="31" t="s">
        <v>51</v>
      </c>
      <c r="B37" s="32" t="s">
        <v>145</v>
      </c>
    </row>
    <row r="38" spans="1:2" x14ac:dyDescent="0.55000000000000004">
      <c r="A38" s="31" t="s">
        <v>165</v>
      </c>
      <c r="B38" s="32" t="s">
        <v>188</v>
      </c>
    </row>
    <row r="39" spans="1:2" x14ac:dyDescent="0.55000000000000004">
      <c r="A39" s="31" t="s">
        <v>166</v>
      </c>
      <c r="B39" s="32" t="s">
        <v>189</v>
      </c>
    </row>
  </sheetData>
  <sheetProtection algorithmName="SHA-512" hashValue="VVBiE4l907VMkVMO+KuPZFXoQKNn7aZP0woC8a5/80gBLRfLH/VcHl77RftKuCHFre6cXe6N8G3JYpZnr05BPg==" saltValue="wp6ikyIeH1nSvWcaXZbfuA==" spinCount="100000" sheet="1" selectLockedCell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14AE9-7AA8-471D-B900-B9B1C2B0F2FF}">
  <sheetPr>
    <tabColor theme="4" tint="0.59999389629810485"/>
  </sheetPr>
  <dimension ref="A1:V2"/>
  <sheetViews>
    <sheetView workbookViewId="0">
      <selection activeCell="G27" sqref="G27"/>
    </sheetView>
  </sheetViews>
  <sheetFormatPr defaultColWidth="8.75" defaultRowHeight="18" x14ac:dyDescent="0.55000000000000004"/>
  <cols>
    <col min="1" max="1" width="13.58203125" style="33" customWidth="1"/>
    <col min="2" max="16384" width="8.75" style="33"/>
  </cols>
  <sheetData>
    <row r="1" spans="1:22" s="46" customFormat="1" x14ac:dyDescent="0.55000000000000004">
      <c r="A1" s="45" t="s">
        <v>120</v>
      </c>
      <c r="B1" s="45" t="s">
        <v>121</v>
      </c>
      <c r="C1" s="45" t="s">
        <v>122</v>
      </c>
      <c r="D1" s="45" t="s">
        <v>123</v>
      </c>
      <c r="E1" s="45" t="s">
        <v>124</v>
      </c>
      <c r="F1" s="45" t="s">
        <v>140</v>
      </c>
      <c r="G1" s="45" t="s">
        <v>125</v>
      </c>
      <c r="H1" s="45" t="s">
        <v>126</v>
      </c>
      <c r="I1" s="45" t="s">
        <v>127</v>
      </c>
      <c r="J1" s="45" t="s">
        <v>128</v>
      </c>
      <c r="K1" s="45" t="s">
        <v>129</v>
      </c>
      <c r="L1" s="45" t="s">
        <v>130</v>
      </c>
      <c r="M1" s="45" t="s">
        <v>131</v>
      </c>
      <c r="N1" s="45" t="s">
        <v>132</v>
      </c>
      <c r="O1" s="45" t="s">
        <v>141</v>
      </c>
      <c r="P1" s="45" t="s">
        <v>133</v>
      </c>
      <c r="Q1" s="45" t="s">
        <v>134</v>
      </c>
      <c r="R1" s="45" t="s">
        <v>135</v>
      </c>
      <c r="S1" s="45" t="s">
        <v>136</v>
      </c>
      <c r="T1" s="45" t="s">
        <v>137</v>
      </c>
      <c r="U1" s="45" t="s">
        <v>138</v>
      </c>
      <c r="V1" s="45" t="s">
        <v>139</v>
      </c>
    </row>
    <row r="2" spans="1:22" s="52" customFormat="1" ht="34.9" customHeight="1" x14ac:dyDescent="0.55000000000000004">
      <c r="A2" s="50"/>
      <c r="B2" s="50"/>
      <c r="C2" s="50"/>
      <c r="D2" s="50"/>
      <c r="E2" s="50"/>
      <c r="F2" s="50"/>
      <c r="G2" s="50"/>
      <c r="H2" s="50"/>
      <c r="I2" s="50"/>
      <c r="J2" s="50"/>
      <c r="K2" s="50"/>
      <c r="L2" s="50"/>
      <c r="M2" s="50"/>
      <c r="N2" s="50"/>
      <c r="O2" s="50"/>
      <c r="P2" s="50"/>
      <c r="Q2" s="50"/>
      <c r="R2" s="50"/>
      <c r="S2" s="50"/>
      <c r="T2" s="50"/>
      <c r="U2" s="50"/>
      <c r="V2" s="51"/>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98E24-B43D-45B5-BBCC-930EDA10DDAA}">
  <sheetPr>
    <tabColor theme="7" tint="0.79998168889431442"/>
  </sheetPr>
  <dimension ref="A1:AL2"/>
  <sheetViews>
    <sheetView workbookViewId="0">
      <selection activeCell="H1" sqref="H1"/>
    </sheetView>
  </sheetViews>
  <sheetFormatPr defaultColWidth="8.75" defaultRowHeight="18" x14ac:dyDescent="0.55000000000000004"/>
  <cols>
    <col min="1" max="1" width="13.08203125" style="33" customWidth="1"/>
    <col min="2" max="3" width="16.75" style="33" customWidth="1"/>
    <col min="4" max="4" width="17.25" style="33" customWidth="1"/>
    <col min="5" max="5" width="14.5" style="33" customWidth="1"/>
    <col min="6" max="6" width="13.25" style="33" customWidth="1"/>
    <col min="7" max="7" width="8.75" style="33"/>
    <col min="8" max="8" width="24.25" style="33" customWidth="1"/>
    <col min="9" max="10" width="8.75" style="33"/>
    <col min="11" max="11" width="14.25" style="33" customWidth="1"/>
    <col min="12" max="12" width="17.58203125" style="33" customWidth="1"/>
    <col min="13" max="14" width="13.75" style="33" customWidth="1"/>
    <col min="15" max="15" width="13.33203125" style="33" customWidth="1"/>
    <col min="16" max="19" width="13.25" style="33" customWidth="1"/>
    <col min="20" max="28" width="12.25" style="33" customWidth="1"/>
    <col min="29" max="37" width="14" style="33" customWidth="1"/>
    <col min="38" max="38" width="13.75" style="33" customWidth="1"/>
    <col min="39" max="16384" width="8.75" style="33"/>
  </cols>
  <sheetData>
    <row r="1" spans="1:38" x14ac:dyDescent="0.55000000000000004">
      <c r="A1" s="33" t="s">
        <v>63</v>
      </c>
      <c r="B1" s="33" t="s">
        <v>62</v>
      </c>
      <c r="C1" s="33" t="s">
        <v>61</v>
      </c>
      <c r="D1" s="33" t="s">
        <v>64</v>
      </c>
      <c r="E1" s="33" t="s">
        <v>154</v>
      </c>
      <c r="F1" s="33" t="s">
        <v>65</v>
      </c>
      <c r="G1" s="33" t="s">
        <v>66</v>
      </c>
      <c r="H1" s="33" t="s">
        <v>67</v>
      </c>
      <c r="I1" s="33" t="s">
        <v>68</v>
      </c>
      <c r="J1" s="33" t="s">
        <v>69</v>
      </c>
      <c r="K1" s="34" t="s">
        <v>70</v>
      </c>
      <c r="L1" s="34" t="s">
        <v>71</v>
      </c>
      <c r="M1" s="34" t="s">
        <v>72</v>
      </c>
      <c r="N1" s="34" t="s">
        <v>73</v>
      </c>
      <c r="O1" s="34" t="s">
        <v>74</v>
      </c>
      <c r="P1" s="34" t="s">
        <v>75</v>
      </c>
      <c r="Q1" s="34" t="s">
        <v>78</v>
      </c>
      <c r="R1" s="34" t="s">
        <v>77</v>
      </c>
      <c r="S1" s="34" t="s">
        <v>76</v>
      </c>
      <c r="T1" s="35" t="s">
        <v>79</v>
      </c>
      <c r="U1" s="35" t="s">
        <v>80</v>
      </c>
      <c r="V1" s="35" t="s">
        <v>81</v>
      </c>
      <c r="W1" s="35" t="s">
        <v>82</v>
      </c>
      <c r="X1" s="35" t="s">
        <v>83</v>
      </c>
      <c r="Y1" s="35" t="s">
        <v>84</v>
      </c>
      <c r="Z1" s="35" t="s">
        <v>85</v>
      </c>
      <c r="AA1" s="35" t="s">
        <v>86</v>
      </c>
      <c r="AB1" s="35" t="s">
        <v>87</v>
      </c>
      <c r="AC1" s="34" t="s">
        <v>88</v>
      </c>
      <c r="AD1" s="34" t="s">
        <v>89</v>
      </c>
      <c r="AE1" s="34" t="s">
        <v>90</v>
      </c>
      <c r="AF1" s="34" t="s">
        <v>91</v>
      </c>
      <c r="AG1" s="34" t="s">
        <v>92</v>
      </c>
      <c r="AH1" s="34" t="s">
        <v>93</v>
      </c>
      <c r="AI1" s="34" t="s">
        <v>94</v>
      </c>
      <c r="AJ1" s="34" t="s">
        <v>95</v>
      </c>
      <c r="AK1" s="34" t="s">
        <v>96</v>
      </c>
      <c r="AL1" s="47" t="s">
        <v>153</v>
      </c>
    </row>
    <row r="2" spans="1:38" x14ac:dyDescent="0.55000000000000004">
      <c r="A2" s="36">
        <f>依頼書!D7</f>
        <v>0</v>
      </c>
      <c r="B2" s="37" t="str">
        <f>依頼書!D8</f>
        <v>安全寄託</v>
      </c>
      <c r="C2" s="37">
        <f>依頼書!D9</f>
        <v>0</v>
      </c>
      <c r="D2" s="36">
        <f>依頼書!E11</f>
        <v>0</v>
      </c>
      <c r="E2" s="37" t="str">
        <f>依頼書!E12</f>
        <v/>
      </c>
      <c r="F2" s="37" t="e">
        <f>依頼書!#REF!</f>
        <v>#REF!</v>
      </c>
      <c r="G2" s="37" t="str">
        <f>依頼書!E14</f>
        <v>ー８０℃ディープフリーザー</v>
      </c>
      <c r="H2" s="37">
        <f>依頼書!E15</f>
        <v>0</v>
      </c>
      <c r="I2" s="37" t="str">
        <f>依頼書!E17</f>
        <v>未入力</v>
      </c>
      <c r="J2" s="37">
        <f>依頼書!E18</f>
        <v>0</v>
      </c>
      <c r="K2" s="37" t="str">
        <f>依頼書!D21</f>
        <v/>
      </c>
      <c r="L2" s="37" t="str">
        <f>依頼書!D22</f>
        <v/>
      </c>
      <c r="M2" s="37" t="str">
        <f>依頼書!D23</f>
        <v/>
      </c>
      <c r="N2" s="37" t="str">
        <f>依頼書!D24</f>
        <v/>
      </c>
      <c r="O2" s="37" t="str">
        <f>依頼書!D25</f>
        <v/>
      </c>
      <c r="P2" s="37" t="str">
        <f>依頼書!F21</f>
        <v/>
      </c>
      <c r="Q2" s="37" t="str">
        <f>依頼書!D26</f>
        <v/>
      </c>
      <c r="R2" s="37" t="str">
        <f>依頼書!F23</f>
        <v/>
      </c>
      <c r="S2" s="37" t="str">
        <f>依頼書!F22</f>
        <v/>
      </c>
      <c r="T2" s="37" t="str">
        <f>依頼書!D28</f>
        <v/>
      </c>
      <c r="U2" s="37" t="str">
        <f>依頼書!D29</f>
        <v/>
      </c>
      <c r="V2" s="37" t="str">
        <f>依頼書!D30</f>
        <v/>
      </c>
      <c r="W2" s="37" t="str">
        <f>依頼書!D31</f>
        <v/>
      </c>
      <c r="X2" s="37" t="str">
        <f>依頼書!D32</f>
        <v/>
      </c>
      <c r="Y2" s="37" t="str">
        <f>依頼書!F28</f>
        <v/>
      </c>
      <c r="Z2" s="37" t="str">
        <f>依頼書!F29</f>
        <v/>
      </c>
      <c r="AA2" s="37" t="str">
        <f>依頼書!F30</f>
        <v/>
      </c>
      <c r="AB2" s="37">
        <f>依頼書!F31</f>
        <v>0</v>
      </c>
      <c r="AC2" s="37">
        <f>依頼書!D35</f>
        <v>0</v>
      </c>
      <c r="AD2" s="37">
        <f>依頼書!D36</f>
        <v>0</v>
      </c>
      <c r="AE2" s="37">
        <f>依頼書!D37</f>
        <v>0</v>
      </c>
      <c r="AF2" s="37">
        <f>依頼書!D38</f>
        <v>0</v>
      </c>
      <c r="AG2" s="37">
        <f>依頼書!D39</f>
        <v>0</v>
      </c>
      <c r="AH2" s="37">
        <f>依頼書!F35</f>
        <v>0</v>
      </c>
      <c r="AI2" s="37">
        <f>依頼書!F36</f>
        <v>0</v>
      </c>
      <c r="AJ2" s="37">
        <f>依頼書!F37</f>
        <v>0</v>
      </c>
      <c r="AK2" s="37">
        <f>依頼書!F39</f>
        <v>0</v>
      </c>
      <c r="AL2" s="33">
        <f>'Oedersheet Download'!A2</f>
        <v>0</v>
      </c>
    </row>
  </sheetData>
  <sheetProtection algorithmName="SHA-512" hashValue="+XKbk5ZQ+DfGEhjs5YC7OGHRPjrhp6/Jklx7tnOUyHT0tod3gaiRuNqfgG1x86TfXNGJNc9k+nHXNE+bQwkAgQ==" saltValue="eeUKSpbtYlDnndeiIuM42Q==" spinCount="100000" sheet="1" objects="1" scenarios="1"/>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DBC77-7422-42DF-A1A8-C4119BB8A0D6}">
  <sheetPr>
    <tabColor theme="7" tint="0.79998168889431442"/>
  </sheetPr>
  <dimension ref="A1:M101"/>
  <sheetViews>
    <sheetView workbookViewId="0">
      <pane xSplit="1" topLeftCell="B1" activePane="topRight" state="frozen"/>
      <selection activeCell="B2" sqref="B2"/>
      <selection pane="topRight" activeCell="O1" sqref="O1"/>
    </sheetView>
  </sheetViews>
  <sheetFormatPr defaultColWidth="8.08203125" defaultRowHeight="14.5" x14ac:dyDescent="0.55000000000000004"/>
  <cols>
    <col min="1" max="1" width="16" style="40" customWidth="1"/>
    <col min="2" max="2" width="15.58203125" style="40" customWidth="1"/>
    <col min="3" max="3" width="18.58203125" style="40" customWidth="1"/>
    <col min="4" max="4" width="24.25" style="42" customWidth="1"/>
    <col min="5" max="5" width="11.33203125" style="42" customWidth="1"/>
    <col min="6" max="7" width="6.83203125" style="40" customWidth="1"/>
    <col min="8" max="8" width="9.75" style="40" customWidth="1"/>
    <col min="9" max="9" width="6.83203125" style="40" customWidth="1"/>
    <col min="10" max="10" width="11.75" style="40" customWidth="1"/>
    <col min="11" max="11" width="18.75" style="40" customWidth="1"/>
    <col min="12" max="12" width="9.33203125" style="40" customWidth="1"/>
    <col min="13" max="16384" width="8.08203125" style="40"/>
  </cols>
  <sheetData>
    <row r="1" spans="1:13" ht="58.5" customHeight="1" x14ac:dyDescent="0.55000000000000004">
      <c r="A1" s="48" t="s">
        <v>40</v>
      </c>
      <c r="B1" s="48" t="s">
        <v>41</v>
      </c>
      <c r="C1" s="48" t="s">
        <v>47</v>
      </c>
      <c r="D1" s="48" t="s">
        <v>42</v>
      </c>
      <c r="E1" s="48" t="s">
        <v>43</v>
      </c>
      <c r="F1" s="48" t="s">
        <v>44</v>
      </c>
      <c r="G1" s="48" t="s">
        <v>45</v>
      </c>
      <c r="H1" s="48" t="s">
        <v>149</v>
      </c>
      <c r="I1" s="48" t="s">
        <v>146</v>
      </c>
      <c r="J1" s="48" t="s">
        <v>46</v>
      </c>
      <c r="K1" s="38" t="s">
        <v>147</v>
      </c>
      <c r="L1" s="39" t="s">
        <v>148</v>
      </c>
      <c r="M1" s="54" t="s">
        <v>155</v>
      </c>
    </row>
    <row r="2" spans="1:13" x14ac:dyDescent="0.55000000000000004">
      <c r="A2" s="53" t="str">
        <f>IF('別表（新規）'!A2="","",'別表（新規）'!A2)</f>
        <v/>
      </c>
      <c r="B2" s="53" t="str">
        <f>IF('別表（新規）'!B2="","",'別表（新規）'!B2)</f>
        <v/>
      </c>
      <c r="C2" s="53" t="str">
        <f>IF('別表（新規）'!C2="","",'別表（新規）'!C2)</f>
        <v/>
      </c>
      <c r="D2" s="53" t="str">
        <f>IF('別表（新規）'!D2="","",'別表（新規）'!D2)</f>
        <v/>
      </c>
      <c r="E2" s="53" t="str">
        <f>IF('別表（新規）'!E2="","",'別表（新規）'!E2)</f>
        <v/>
      </c>
      <c r="F2" s="53" t="str">
        <f>IF('別表（新規）'!F2="","",'別表（新規）'!F2)</f>
        <v/>
      </c>
      <c r="G2" s="53" t="str">
        <f>IF('別表（新規）'!G2="","",'別表（新規）'!G2)</f>
        <v/>
      </c>
      <c r="H2" s="53" t="str">
        <f>IF('別表（新規）'!H2="","",'別表（新規）'!H2)</f>
        <v/>
      </c>
      <c r="I2" s="53" t="str">
        <f>IF('別表（新規）'!I2="","",'別表（新規）'!I2)</f>
        <v/>
      </c>
      <c r="J2" s="53" t="str">
        <f>IF('別表（新規）'!J2="","",'別表（新規）'!J2)</f>
        <v/>
      </c>
      <c r="K2" s="53" t="str">
        <f>IF('別表（新規）'!K2="","",'別表（新規）'!K2)</f>
        <v/>
      </c>
      <c r="L2" s="53" t="str">
        <f>IF('別表（新規）'!L2="","",'別表（新規）'!L2)</f>
        <v/>
      </c>
      <c r="M2" s="41"/>
    </row>
    <row r="3" spans="1:13" x14ac:dyDescent="0.55000000000000004">
      <c r="A3" s="41" t="str">
        <f>IF('別表（新規）'!A3="","",'別表（新規）'!A3)</f>
        <v/>
      </c>
      <c r="B3" s="41" t="str">
        <f>IF('別表（新規）'!B3="","",'別表（新規）'!B3)</f>
        <v/>
      </c>
      <c r="C3" s="41" t="str">
        <f>IF('別表（新規）'!C3="","",'別表（新規）'!C3)</f>
        <v/>
      </c>
      <c r="D3" s="41" t="str">
        <f>IF('別表（新規）'!D3="","",'別表（新規）'!D3)</f>
        <v/>
      </c>
      <c r="E3" s="41" t="str">
        <f>IF('別表（新規）'!E3="","",'別表（新規）'!E3)</f>
        <v/>
      </c>
      <c r="F3" s="41" t="str">
        <f>IF('別表（新規）'!F3="","",'別表（新規）'!F3)</f>
        <v/>
      </c>
      <c r="G3" s="41" t="str">
        <f>IF('別表（新規）'!G3="","",'別表（新規）'!G3)</f>
        <v/>
      </c>
      <c r="H3" s="41" t="str">
        <f>IF('別表（新規）'!H3="","",'別表（新規）'!H3)</f>
        <v/>
      </c>
      <c r="I3" s="41" t="str">
        <f>IF('別表（新規）'!I3="","",'別表（新規）'!I3)</f>
        <v/>
      </c>
      <c r="J3" s="41" t="str">
        <f>IF('別表（新規）'!J3="","",'別表（新規）'!J3)</f>
        <v/>
      </c>
      <c r="K3" s="41" t="str">
        <f>IF('別表（新規）'!K3="","",'別表（新規）'!K3)</f>
        <v/>
      </c>
      <c r="L3" s="41" t="str">
        <f>IF('別表（新規）'!L3="","",'別表（新規）'!L3)</f>
        <v/>
      </c>
      <c r="M3" s="41"/>
    </row>
    <row r="4" spans="1:13" x14ac:dyDescent="0.55000000000000004">
      <c r="A4" s="41" t="str">
        <f>IF('別表（新規）'!A4="","",'別表（新規）'!A4)</f>
        <v/>
      </c>
      <c r="B4" s="41" t="str">
        <f>IF('別表（新規）'!B4="","",'別表（新規）'!B4)</f>
        <v/>
      </c>
      <c r="C4" s="41" t="str">
        <f>IF('別表（新規）'!C4="","",'別表（新規）'!C4)</f>
        <v/>
      </c>
      <c r="D4" s="41" t="str">
        <f>IF('別表（新規）'!D4="","",'別表（新規）'!D4)</f>
        <v/>
      </c>
      <c r="E4" s="41" t="str">
        <f>IF('別表（新規）'!E4="","",'別表（新規）'!E4)</f>
        <v/>
      </c>
      <c r="F4" s="41" t="str">
        <f>IF('別表（新規）'!F4="","",'別表（新規）'!F4)</f>
        <v/>
      </c>
      <c r="G4" s="41" t="str">
        <f>IF('別表（新規）'!G4="","",'別表（新規）'!G4)</f>
        <v/>
      </c>
      <c r="H4" s="41" t="str">
        <f>IF('別表（新規）'!H4="","",'別表（新規）'!H4)</f>
        <v/>
      </c>
      <c r="I4" s="41" t="str">
        <f>IF('別表（新規）'!I4="","",'別表（新規）'!I4)</f>
        <v/>
      </c>
      <c r="J4" s="41" t="str">
        <f>IF('別表（新規）'!J4="","",'別表（新規）'!J4)</f>
        <v/>
      </c>
      <c r="K4" s="41" t="str">
        <f>IF('別表（新規）'!K4="","",'別表（新規）'!K4)</f>
        <v/>
      </c>
      <c r="L4" s="41" t="str">
        <f>IF('別表（新規）'!L4="","",'別表（新規）'!L4)</f>
        <v/>
      </c>
      <c r="M4" s="41"/>
    </row>
    <row r="5" spans="1:13" x14ac:dyDescent="0.55000000000000004">
      <c r="A5" s="41" t="str">
        <f>IF('別表（新規）'!A5="","",'別表（新規）'!A5)</f>
        <v/>
      </c>
      <c r="B5" s="41" t="str">
        <f>IF('別表（新規）'!B5="","",'別表（新規）'!B5)</f>
        <v/>
      </c>
      <c r="C5" s="41" t="str">
        <f>IF('別表（新規）'!C5="","",'別表（新規）'!C5)</f>
        <v/>
      </c>
      <c r="D5" s="41" t="str">
        <f>IF('別表（新規）'!D5="","",'別表（新規）'!D5)</f>
        <v/>
      </c>
      <c r="E5" s="41" t="str">
        <f>IF('別表（新規）'!E5="","",'別表（新規）'!E5)</f>
        <v/>
      </c>
      <c r="F5" s="41" t="str">
        <f>IF('別表（新規）'!F5="","",'別表（新規）'!F5)</f>
        <v/>
      </c>
      <c r="G5" s="41" t="str">
        <f>IF('別表（新規）'!G5="","",'別表（新規）'!G5)</f>
        <v/>
      </c>
      <c r="H5" s="41" t="str">
        <f>IF('別表（新規）'!H5="","",'別表（新規）'!H5)</f>
        <v/>
      </c>
      <c r="I5" s="41" t="str">
        <f>IF('別表（新規）'!I5="","",'別表（新規）'!I5)</f>
        <v/>
      </c>
      <c r="J5" s="41" t="str">
        <f>IF('別表（新規）'!J5="","",'別表（新規）'!J5)</f>
        <v/>
      </c>
      <c r="K5" s="41" t="str">
        <f>IF('別表（新規）'!K5="","",'別表（新規）'!K5)</f>
        <v/>
      </c>
      <c r="L5" s="41" t="str">
        <f>IF('別表（新規）'!L5="","",'別表（新規）'!L5)</f>
        <v/>
      </c>
      <c r="M5" s="41"/>
    </row>
    <row r="6" spans="1:13" x14ac:dyDescent="0.55000000000000004">
      <c r="A6" s="41" t="str">
        <f>IF('別表（新規）'!A6="","",'別表（新規）'!A6)</f>
        <v/>
      </c>
      <c r="B6" s="41" t="str">
        <f>IF('別表（新規）'!B6="","",'別表（新規）'!B6)</f>
        <v/>
      </c>
      <c r="C6" s="41" t="str">
        <f>IF('別表（新規）'!C6="","",'別表（新規）'!C6)</f>
        <v/>
      </c>
      <c r="D6" s="41" t="str">
        <f>IF('別表（新規）'!D6="","",'別表（新規）'!D6)</f>
        <v/>
      </c>
      <c r="E6" s="41" t="str">
        <f>IF('別表（新規）'!E6="","",'別表（新規）'!E6)</f>
        <v/>
      </c>
      <c r="F6" s="41" t="str">
        <f>IF('別表（新規）'!F6="","",'別表（新規）'!F6)</f>
        <v/>
      </c>
      <c r="G6" s="41" t="str">
        <f>IF('別表（新規）'!G6="","",'別表（新規）'!G6)</f>
        <v/>
      </c>
      <c r="H6" s="41" t="str">
        <f>IF('別表（新規）'!H6="","",'別表（新規）'!H6)</f>
        <v/>
      </c>
      <c r="I6" s="41" t="str">
        <f>IF('別表（新規）'!I6="","",'別表（新規）'!I6)</f>
        <v/>
      </c>
      <c r="J6" s="41" t="str">
        <f>IF('別表（新規）'!J6="","",'別表（新規）'!J6)</f>
        <v/>
      </c>
      <c r="K6" s="41" t="str">
        <f>IF('別表（新規）'!K6="","",'別表（新規）'!K6)</f>
        <v/>
      </c>
      <c r="L6" s="41" t="str">
        <f>IF('別表（新規）'!L6="","",'別表（新規）'!L6)</f>
        <v/>
      </c>
      <c r="M6" s="41"/>
    </row>
    <row r="7" spans="1:13" x14ac:dyDescent="0.55000000000000004">
      <c r="A7" s="41" t="str">
        <f>IF('別表（新規）'!A7="","",'別表（新規）'!A7)</f>
        <v/>
      </c>
      <c r="B7" s="41" t="str">
        <f>IF('別表（新規）'!B7="","",'別表（新規）'!B7)</f>
        <v/>
      </c>
      <c r="C7" s="41" t="str">
        <f>IF('別表（新規）'!C7="","",'別表（新規）'!C7)</f>
        <v/>
      </c>
      <c r="D7" s="41" t="str">
        <f>IF('別表（新規）'!D7="","",'別表（新規）'!D7)</f>
        <v/>
      </c>
      <c r="E7" s="41" t="str">
        <f>IF('別表（新規）'!E7="","",'別表（新規）'!E7)</f>
        <v/>
      </c>
      <c r="F7" s="41" t="str">
        <f>IF('別表（新規）'!F7="","",'別表（新規）'!F7)</f>
        <v/>
      </c>
      <c r="G7" s="41" t="str">
        <f>IF('別表（新規）'!G7="","",'別表（新規）'!G7)</f>
        <v/>
      </c>
      <c r="H7" s="41" t="str">
        <f>IF('別表（新規）'!H7="","",'別表（新規）'!H7)</f>
        <v/>
      </c>
      <c r="I7" s="41" t="str">
        <f>IF('別表（新規）'!I7="","",'別表（新規）'!I7)</f>
        <v/>
      </c>
      <c r="J7" s="41" t="str">
        <f>IF('別表（新規）'!J7="","",'別表（新規）'!J7)</f>
        <v/>
      </c>
      <c r="K7" s="41" t="str">
        <f>IF('別表（新規）'!K7="","",'別表（新規）'!K7)</f>
        <v/>
      </c>
      <c r="L7" s="41" t="str">
        <f>IF('別表（新規）'!L7="","",'別表（新規）'!L7)</f>
        <v/>
      </c>
      <c r="M7" s="41"/>
    </row>
    <row r="8" spans="1:13" x14ac:dyDescent="0.55000000000000004">
      <c r="A8" s="41" t="str">
        <f>IF('別表（新規）'!A8="","",'別表（新規）'!A8)</f>
        <v/>
      </c>
      <c r="B8" s="41" t="str">
        <f>IF('別表（新規）'!B8="","",'別表（新規）'!B8)</f>
        <v/>
      </c>
      <c r="C8" s="41" t="str">
        <f>IF('別表（新規）'!C8="","",'別表（新規）'!C8)</f>
        <v/>
      </c>
      <c r="D8" s="41" t="str">
        <f>IF('別表（新規）'!D8="","",'別表（新規）'!D8)</f>
        <v/>
      </c>
      <c r="E8" s="41" t="str">
        <f>IF('別表（新規）'!E8="","",'別表（新規）'!E8)</f>
        <v/>
      </c>
      <c r="F8" s="41" t="str">
        <f>IF('別表（新規）'!F8="","",'別表（新規）'!F8)</f>
        <v/>
      </c>
      <c r="G8" s="41" t="str">
        <f>IF('別表（新規）'!G8="","",'別表（新規）'!G8)</f>
        <v/>
      </c>
      <c r="H8" s="41" t="str">
        <f>IF('別表（新規）'!H8="","",'別表（新規）'!H8)</f>
        <v/>
      </c>
      <c r="I8" s="41" t="str">
        <f>IF('別表（新規）'!I8="","",'別表（新規）'!I8)</f>
        <v/>
      </c>
      <c r="J8" s="41" t="str">
        <f>IF('別表（新規）'!J8="","",'別表（新規）'!J8)</f>
        <v/>
      </c>
      <c r="K8" s="41" t="str">
        <f>IF('別表（新規）'!K8="","",'別表（新規）'!K8)</f>
        <v/>
      </c>
      <c r="L8" s="41" t="str">
        <f>IF('別表（新規）'!L8="","",'別表（新規）'!L8)</f>
        <v/>
      </c>
      <c r="M8" s="41"/>
    </row>
    <row r="9" spans="1:13" x14ac:dyDescent="0.55000000000000004">
      <c r="A9" s="41" t="str">
        <f>IF('別表（新規）'!A9="","",'別表（新規）'!A9)</f>
        <v/>
      </c>
      <c r="B9" s="41" t="str">
        <f>IF('別表（新規）'!B9="","",'別表（新規）'!B9)</f>
        <v/>
      </c>
      <c r="C9" s="41" t="str">
        <f>IF('別表（新規）'!C9="","",'別表（新規）'!C9)</f>
        <v/>
      </c>
      <c r="D9" s="41" t="str">
        <f>IF('別表（新規）'!D9="","",'別表（新規）'!D9)</f>
        <v/>
      </c>
      <c r="E9" s="41" t="str">
        <f>IF('別表（新規）'!E9="","",'別表（新規）'!E9)</f>
        <v/>
      </c>
      <c r="F9" s="41" t="str">
        <f>IF('別表（新規）'!F9="","",'別表（新規）'!F9)</f>
        <v/>
      </c>
      <c r="G9" s="41" t="str">
        <f>IF('別表（新規）'!G9="","",'別表（新規）'!G9)</f>
        <v/>
      </c>
      <c r="H9" s="41" t="str">
        <f>IF('別表（新規）'!H9="","",'別表（新規）'!H9)</f>
        <v/>
      </c>
      <c r="I9" s="41" t="str">
        <f>IF('別表（新規）'!I9="","",'別表（新規）'!I9)</f>
        <v/>
      </c>
      <c r="J9" s="41" t="str">
        <f>IF('別表（新規）'!J9="","",'別表（新規）'!J9)</f>
        <v/>
      </c>
      <c r="K9" s="41" t="str">
        <f>IF('別表（新規）'!K9="","",'別表（新規）'!K9)</f>
        <v/>
      </c>
      <c r="L9" s="41" t="str">
        <f>IF('別表（新規）'!L9="","",'別表（新規）'!L9)</f>
        <v/>
      </c>
      <c r="M9" s="41"/>
    </row>
    <row r="10" spans="1:13" x14ac:dyDescent="0.55000000000000004">
      <c r="A10" s="41" t="str">
        <f>IF('別表（新規）'!A10="","",'別表（新規）'!A10)</f>
        <v/>
      </c>
      <c r="B10" s="41" t="str">
        <f>IF('別表（新規）'!B10="","",'別表（新規）'!B10)</f>
        <v/>
      </c>
      <c r="C10" s="41" t="str">
        <f>IF('別表（新規）'!C10="","",'別表（新規）'!C10)</f>
        <v/>
      </c>
      <c r="D10" s="41" t="str">
        <f>IF('別表（新規）'!D10="","",'別表（新規）'!D10)</f>
        <v/>
      </c>
      <c r="E10" s="41" t="str">
        <f>IF('別表（新規）'!E10="","",'別表（新規）'!E10)</f>
        <v/>
      </c>
      <c r="F10" s="41" t="str">
        <f>IF('別表（新規）'!F10="","",'別表（新規）'!F10)</f>
        <v/>
      </c>
      <c r="G10" s="41" t="str">
        <f>IF('別表（新規）'!G10="","",'別表（新規）'!G10)</f>
        <v/>
      </c>
      <c r="H10" s="41" t="str">
        <f>IF('別表（新規）'!H10="","",'別表（新規）'!H10)</f>
        <v/>
      </c>
      <c r="I10" s="41" t="str">
        <f>IF('別表（新規）'!I10="","",'別表（新規）'!I10)</f>
        <v/>
      </c>
      <c r="J10" s="41" t="str">
        <f>IF('別表（新規）'!J10="","",'別表（新規）'!J10)</f>
        <v/>
      </c>
      <c r="K10" s="41" t="str">
        <f>IF('別表（新規）'!K10="","",'別表（新規）'!K10)</f>
        <v/>
      </c>
      <c r="L10" s="41" t="str">
        <f>IF('別表（新規）'!L10="","",'別表（新規）'!L10)</f>
        <v/>
      </c>
      <c r="M10" s="41"/>
    </row>
    <row r="11" spans="1:13" x14ac:dyDescent="0.55000000000000004">
      <c r="A11" s="41" t="str">
        <f>IF('別表（新規）'!A11="","",'別表（新規）'!A11)</f>
        <v/>
      </c>
      <c r="B11" s="41" t="str">
        <f>IF('別表（新規）'!B11="","",'別表（新規）'!B11)</f>
        <v/>
      </c>
      <c r="C11" s="41" t="str">
        <f>IF('別表（新規）'!C11="","",'別表（新規）'!C11)</f>
        <v/>
      </c>
      <c r="D11" s="41" t="str">
        <f>IF('別表（新規）'!D11="","",'別表（新規）'!D11)</f>
        <v/>
      </c>
      <c r="E11" s="41" t="str">
        <f>IF('別表（新規）'!E11="","",'別表（新規）'!E11)</f>
        <v/>
      </c>
      <c r="F11" s="41" t="str">
        <f>IF('別表（新規）'!F11="","",'別表（新規）'!F11)</f>
        <v/>
      </c>
      <c r="G11" s="41" t="str">
        <f>IF('別表（新規）'!G11="","",'別表（新規）'!G11)</f>
        <v/>
      </c>
      <c r="H11" s="41" t="str">
        <f>IF('別表（新規）'!H11="","",'別表（新規）'!H11)</f>
        <v/>
      </c>
      <c r="I11" s="41" t="str">
        <f>IF('別表（新規）'!I11="","",'別表（新規）'!I11)</f>
        <v/>
      </c>
      <c r="J11" s="41" t="str">
        <f>IF('別表（新規）'!J11="","",'別表（新規）'!J11)</f>
        <v/>
      </c>
      <c r="K11" s="41" t="str">
        <f>IF('別表（新規）'!K11="","",'別表（新規）'!K11)</f>
        <v/>
      </c>
      <c r="L11" s="41" t="str">
        <f>IF('別表（新規）'!L11="","",'別表（新規）'!L11)</f>
        <v/>
      </c>
      <c r="M11" s="41"/>
    </row>
    <row r="12" spans="1:13" x14ac:dyDescent="0.55000000000000004">
      <c r="A12" s="41" t="str">
        <f>IF('別表（新規）'!A12="","",'別表（新規）'!A12)</f>
        <v/>
      </c>
      <c r="B12" s="41" t="str">
        <f>IF('別表（新規）'!B12="","",'別表（新規）'!B12)</f>
        <v/>
      </c>
      <c r="C12" s="41" t="str">
        <f>IF('別表（新規）'!C12="","",'別表（新規）'!C12)</f>
        <v/>
      </c>
      <c r="D12" s="41" t="str">
        <f>IF('別表（新規）'!D12="","",'別表（新規）'!D12)</f>
        <v/>
      </c>
      <c r="E12" s="41" t="str">
        <f>IF('別表（新規）'!E12="","",'別表（新規）'!E12)</f>
        <v/>
      </c>
      <c r="F12" s="41" t="str">
        <f>IF('別表（新規）'!F12="","",'別表（新規）'!F12)</f>
        <v/>
      </c>
      <c r="G12" s="41" t="str">
        <f>IF('別表（新規）'!G12="","",'別表（新規）'!G12)</f>
        <v/>
      </c>
      <c r="H12" s="41" t="str">
        <f>IF('別表（新規）'!H12="","",'別表（新規）'!H12)</f>
        <v/>
      </c>
      <c r="I12" s="41" t="str">
        <f>IF('別表（新規）'!I12="","",'別表（新規）'!I12)</f>
        <v/>
      </c>
      <c r="J12" s="41" t="str">
        <f>IF('別表（新規）'!J12="","",'別表（新規）'!J12)</f>
        <v/>
      </c>
      <c r="K12" s="41" t="str">
        <f>IF('別表（新規）'!K12="","",'別表（新規）'!K12)</f>
        <v/>
      </c>
      <c r="L12" s="41" t="str">
        <f>IF('別表（新規）'!L12="","",'別表（新規）'!L12)</f>
        <v/>
      </c>
      <c r="M12" s="41"/>
    </row>
    <row r="13" spans="1:13" x14ac:dyDescent="0.55000000000000004">
      <c r="A13" s="41" t="str">
        <f>IF('別表（新規）'!A13="","",'別表（新規）'!A13)</f>
        <v/>
      </c>
      <c r="B13" s="41" t="str">
        <f>IF('別表（新規）'!B13="","",'別表（新規）'!B13)</f>
        <v/>
      </c>
      <c r="C13" s="41" t="str">
        <f>IF('別表（新規）'!C13="","",'別表（新規）'!C13)</f>
        <v/>
      </c>
      <c r="D13" s="41" t="str">
        <f>IF('別表（新規）'!D13="","",'別表（新規）'!D13)</f>
        <v/>
      </c>
      <c r="E13" s="41" t="str">
        <f>IF('別表（新規）'!E13="","",'別表（新規）'!E13)</f>
        <v/>
      </c>
      <c r="F13" s="41" t="str">
        <f>IF('別表（新規）'!F13="","",'別表（新規）'!F13)</f>
        <v/>
      </c>
      <c r="G13" s="41" t="str">
        <f>IF('別表（新規）'!G13="","",'別表（新規）'!G13)</f>
        <v/>
      </c>
      <c r="H13" s="41" t="str">
        <f>IF('別表（新規）'!H13="","",'別表（新規）'!H13)</f>
        <v/>
      </c>
      <c r="I13" s="41" t="str">
        <f>IF('別表（新規）'!I13="","",'別表（新規）'!I13)</f>
        <v/>
      </c>
      <c r="J13" s="41" t="str">
        <f>IF('別表（新規）'!J13="","",'別表（新規）'!J13)</f>
        <v/>
      </c>
      <c r="K13" s="41" t="str">
        <f>IF('別表（新規）'!K13="","",'別表（新規）'!K13)</f>
        <v/>
      </c>
      <c r="L13" s="41" t="str">
        <f>IF('別表（新規）'!L13="","",'別表（新規）'!L13)</f>
        <v/>
      </c>
      <c r="M13" s="41"/>
    </row>
    <row r="14" spans="1:13" x14ac:dyDescent="0.55000000000000004">
      <c r="A14" s="41" t="str">
        <f>IF('別表（新規）'!A14="","",'別表（新規）'!A14)</f>
        <v/>
      </c>
      <c r="B14" s="41" t="str">
        <f>IF('別表（新規）'!B14="","",'別表（新規）'!B14)</f>
        <v/>
      </c>
      <c r="C14" s="41" t="str">
        <f>IF('別表（新規）'!C14="","",'別表（新規）'!C14)</f>
        <v/>
      </c>
      <c r="D14" s="41" t="str">
        <f>IF('別表（新規）'!D14="","",'別表（新規）'!D14)</f>
        <v/>
      </c>
      <c r="E14" s="41" t="str">
        <f>IF('別表（新規）'!E14="","",'別表（新規）'!E14)</f>
        <v/>
      </c>
      <c r="F14" s="41" t="str">
        <f>IF('別表（新規）'!F14="","",'別表（新規）'!F14)</f>
        <v/>
      </c>
      <c r="G14" s="41" t="str">
        <f>IF('別表（新規）'!G14="","",'別表（新規）'!G14)</f>
        <v/>
      </c>
      <c r="H14" s="41" t="str">
        <f>IF('別表（新規）'!H14="","",'別表（新規）'!H14)</f>
        <v/>
      </c>
      <c r="I14" s="41" t="str">
        <f>IF('別表（新規）'!I14="","",'別表（新規）'!I14)</f>
        <v/>
      </c>
      <c r="J14" s="41" t="str">
        <f>IF('別表（新規）'!J14="","",'別表（新規）'!J14)</f>
        <v/>
      </c>
      <c r="K14" s="41" t="str">
        <f>IF('別表（新規）'!K14="","",'別表（新規）'!K14)</f>
        <v/>
      </c>
      <c r="L14" s="41" t="str">
        <f>IF('別表（新規）'!L14="","",'別表（新規）'!L14)</f>
        <v/>
      </c>
      <c r="M14" s="41"/>
    </row>
    <row r="15" spans="1:13" x14ac:dyDescent="0.55000000000000004">
      <c r="A15" s="41" t="str">
        <f>IF('別表（新規）'!A15="","",'別表（新規）'!A15)</f>
        <v/>
      </c>
      <c r="B15" s="41" t="str">
        <f>IF('別表（新規）'!B15="","",'別表（新規）'!B15)</f>
        <v/>
      </c>
      <c r="C15" s="41" t="str">
        <f>IF('別表（新規）'!C15="","",'別表（新規）'!C15)</f>
        <v/>
      </c>
      <c r="D15" s="41" t="str">
        <f>IF('別表（新規）'!D15="","",'別表（新規）'!D15)</f>
        <v/>
      </c>
      <c r="E15" s="41" t="str">
        <f>IF('別表（新規）'!E15="","",'別表（新規）'!E15)</f>
        <v/>
      </c>
      <c r="F15" s="41" t="str">
        <f>IF('別表（新規）'!F15="","",'別表（新規）'!F15)</f>
        <v/>
      </c>
      <c r="G15" s="41" t="str">
        <f>IF('別表（新規）'!G15="","",'別表（新規）'!G15)</f>
        <v/>
      </c>
      <c r="H15" s="41" t="str">
        <f>IF('別表（新規）'!H15="","",'別表（新規）'!H15)</f>
        <v/>
      </c>
      <c r="I15" s="41" t="str">
        <f>IF('別表（新規）'!I15="","",'別表（新規）'!I15)</f>
        <v/>
      </c>
      <c r="J15" s="41" t="str">
        <f>IF('別表（新規）'!J15="","",'別表（新規）'!J15)</f>
        <v/>
      </c>
      <c r="K15" s="41" t="str">
        <f>IF('別表（新規）'!K15="","",'別表（新規）'!K15)</f>
        <v/>
      </c>
      <c r="L15" s="41" t="str">
        <f>IF('別表（新規）'!L15="","",'別表（新規）'!L15)</f>
        <v/>
      </c>
      <c r="M15" s="41"/>
    </row>
    <row r="16" spans="1:13" x14ac:dyDescent="0.55000000000000004">
      <c r="A16" s="41" t="str">
        <f>IF('別表（新規）'!A16="","",'別表（新規）'!A16)</f>
        <v/>
      </c>
      <c r="B16" s="41" t="str">
        <f>IF('別表（新規）'!B16="","",'別表（新規）'!B16)</f>
        <v/>
      </c>
      <c r="C16" s="41" t="str">
        <f>IF('別表（新規）'!C16="","",'別表（新規）'!C16)</f>
        <v/>
      </c>
      <c r="D16" s="41" t="str">
        <f>IF('別表（新規）'!D16="","",'別表（新規）'!D16)</f>
        <v/>
      </c>
      <c r="E16" s="41" t="str">
        <f>IF('別表（新規）'!E16="","",'別表（新規）'!E16)</f>
        <v/>
      </c>
      <c r="F16" s="41" t="str">
        <f>IF('別表（新規）'!F16="","",'別表（新規）'!F16)</f>
        <v/>
      </c>
      <c r="G16" s="41" t="str">
        <f>IF('別表（新規）'!G16="","",'別表（新規）'!G16)</f>
        <v/>
      </c>
      <c r="H16" s="41" t="str">
        <f>IF('別表（新規）'!H16="","",'別表（新規）'!H16)</f>
        <v/>
      </c>
      <c r="I16" s="41" t="str">
        <f>IF('別表（新規）'!I16="","",'別表（新規）'!I16)</f>
        <v/>
      </c>
      <c r="J16" s="41" t="str">
        <f>IF('別表（新規）'!J16="","",'別表（新規）'!J16)</f>
        <v/>
      </c>
      <c r="K16" s="41" t="str">
        <f>IF('別表（新規）'!K16="","",'別表（新規）'!K16)</f>
        <v/>
      </c>
      <c r="L16" s="41" t="str">
        <f>IF('別表（新規）'!L16="","",'別表（新規）'!L16)</f>
        <v/>
      </c>
      <c r="M16" s="41"/>
    </row>
    <row r="17" spans="1:13" x14ac:dyDescent="0.55000000000000004">
      <c r="A17" s="41" t="str">
        <f>IF('別表（新規）'!A17="","",'別表（新規）'!A17)</f>
        <v/>
      </c>
      <c r="B17" s="41" t="str">
        <f>IF('別表（新規）'!B17="","",'別表（新規）'!B17)</f>
        <v/>
      </c>
      <c r="C17" s="41" t="str">
        <f>IF('別表（新規）'!C17="","",'別表（新規）'!C17)</f>
        <v/>
      </c>
      <c r="D17" s="41" t="str">
        <f>IF('別表（新規）'!D17="","",'別表（新規）'!D17)</f>
        <v/>
      </c>
      <c r="E17" s="41" t="str">
        <f>IF('別表（新規）'!E17="","",'別表（新規）'!E17)</f>
        <v/>
      </c>
      <c r="F17" s="41" t="str">
        <f>IF('別表（新規）'!F17="","",'別表（新規）'!F17)</f>
        <v/>
      </c>
      <c r="G17" s="41" t="str">
        <f>IF('別表（新規）'!G17="","",'別表（新規）'!G17)</f>
        <v/>
      </c>
      <c r="H17" s="41" t="str">
        <f>IF('別表（新規）'!H17="","",'別表（新規）'!H17)</f>
        <v/>
      </c>
      <c r="I17" s="41" t="str">
        <f>IF('別表（新規）'!I17="","",'別表（新規）'!I17)</f>
        <v/>
      </c>
      <c r="J17" s="41" t="str">
        <f>IF('別表（新規）'!J17="","",'別表（新規）'!J17)</f>
        <v/>
      </c>
      <c r="K17" s="41" t="str">
        <f>IF('別表（新規）'!K17="","",'別表（新規）'!K17)</f>
        <v/>
      </c>
      <c r="L17" s="41" t="str">
        <f>IF('別表（新規）'!L17="","",'別表（新規）'!L17)</f>
        <v/>
      </c>
      <c r="M17" s="41"/>
    </row>
    <row r="18" spans="1:13" x14ac:dyDescent="0.55000000000000004">
      <c r="A18" s="41" t="str">
        <f>IF('別表（新規）'!A18="","",'別表（新規）'!A18)</f>
        <v/>
      </c>
      <c r="B18" s="41" t="str">
        <f>IF('別表（新規）'!B18="","",'別表（新規）'!B18)</f>
        <v/>
      </c>
      <c r="C18" s="41" t="str">
        <f>IF('別表（新規）'!C18="","",'別表（新規）'!C18)</f>
        <v/>
      </c>
      <c r="D18" s="41" t="str">
        <f>IF('別表（新規）'!D18="","",'別表（新規）'!D18)</f>
        <v/>
      </c>
      <c r="E18" s="41" t="str">
        <f>IF('別表（新規）'!E18="","",'別表（新規）'!E18)</f>
        <v/>
      </c>
      <c r="F18" s="41" t="str">
        <f>IF('別表（新規）'!F18="","",'別表（新規）'!F18)</f>
        <v/>
      </c>
      <c r="G18" s="41" t="str">
        <f>IF('別表（新規）'!G18="","",'別表（新規）'!G18)</f>
        <v/>
      </c>
      <c r="H18" s="41" t="str">
        <f>IF('別表（新規）'!H18="","",'別表（新規）'!H18)</f>
        <v/>
      </c>
      <c r="I18" s="41" t="str">
        <f>IF('別表（新規）'!I18="","",'別表（新規）'!I18)</f>
        <v/>
      </c>
      <c r="J18" s="41" t="str">
        <f>IF('別表（新規）'!J18="","",'別表（新規）'!J18)</f>
        <v/>
      </c>
      <c r="K18" s="41" t="str">
        <f>IF('別表（新規）'!K18="","",'別表（新規）'!K18)</f>
        <v/>
      </c>
      <c r="L18" s="41" t="str">
        <f>IF('別表（新規）'!L18="","",'別表（新規）'!L18)</f>
        <v/>
      </c>
      <c r="M18" s="41"/>
    </row>
    <row r="19" spans="1:13" x14ac:dyDescent="0.55000000000000004">
      <c r="A19" s="41" t="str">
        <f>IF('別表（新規）'!A19="","",'別表（新規）'!A19)</f>
        <v/>
      </c>
      <c r="B19" s="41" t="str">
        <f>IF('別表（新規）'!B19="","",'別表（新規）'!B19)</f>
        <v/>
      </c>
      <c r="C19" s="41" t="str">
        <f>IF('別表（新規）'!C19="","",'別表（新規）'!C19)</f>
        <v/>
      </c>
      <c r="D19" s="41" t="str">
        <f>IF('別表（新規）'!D19="","",'別表（新規）'!D19)</f>
        <v/>
      </c>
      <c r="E19" s="41" t="str">
        <f>IF('別表（新規）'!E19="","",'別表（新規）'!E19)</f>
        <v/>
      </c>
      <c r="F19" s="41" t="str">
        <f>IF('別表（新規）'!F19="","",'別表（新規）'!F19)</f>
        <v/>
      </c>
      <c r="G19" s="41" t="str">
        <f>IF('別表（新規）'!G19="","",'別表（新規）'!G19)</f>
        <v/>
      </c>
      <c r="H19" s="41" t="str">
        <f>IF('別表（新規）'!H19="","",'別表（新規）'!H19)</f>
        <v/>
      </c>
      <c r="I19" s="41" t="str">
        <f>IF('別表（新規）'!I19="","",'別表（新規）'!I19)</f>
        <v/>
      </c>
      <c r="J19" s="41" t="str">
        <f>IF('別表（新規）'!J19="","",'別表（新規）'!J19)</f>
        <v/>
      </c>
      <c r="K19" s="41" t="str">
        <f>IF('別表（新規）'!K19="","",'別表（新規）'!K19)</f>
        <v/>
      </c>
      <c r="L19" s="41" t="str">
        <f>IF('別表（新規）'!L19="","",'別表（新規）'!L19)</f>
        <v/>
      </c>
      <c r="M19" s="41"/>
    </row>
    <row r="20" spans="1:13" x14ac:dyDescent="0.55000000000000004">
      <c r="A20" s="41" t="str">
        <f>IF('別表（新規）'!A20="","",'別表（新規）'!A20)</f>
        <v/>
      </c>
      <c r="B20" s="41" t="str">
        <f>IF('別表（新規）'!B20="","",'別表（新規）'!B20)</f>
        <v/>
      </c>
      <c r="C20" s="41" t="str">
        <f>IF('別表（新規）'!C20="","",'別表（新規）'!C20)</f>
        <v/>
      </c>
      <c r="D20" s="41" t="str">
        <f>IF('別表（新規）'!D20="","",'別表（新規）'!D20)</f>
        <v/>
      </c>
      <c r="E20" s="41" t="str">
        <f>IF('別表（新規）'!E20="","",'別表（新規）'!E20)</f>
        <v/>
      </c>
      <c r="F20" s="41" t="str">
        <f>IF('別表（新規）'!F20="","",'別表（新規）'!F20)</f>
        <v/>
      </c>
      <c r="G20" s="41" t="str">
        <f>IF('別表（新規）'!G20="","",'別表（新規）'!G20)</f>
        <v/>
      </c>
      <c r="H20" s="41" t="str">
        <f>IF('別表（新規）'!H20="","",'別表（新規）'!H20)</f>
        <v/>
      </c>
      <c r="I20" s="41" t="str">
        <f>IF('別表（新規）'!I20="","",'別表（新規）'!I20)</f>
        <v/>
      </c>
      <c r="J20" s="41" t="str">
        <f>IF('別表（新規）'!J20="","",'別表（新規）'!J20)</f>
        <v/>
      </c>
      <c r="K20" s="41" t="str">
        <f>IF('別表（新規）'!K20="","",'別表（新規）'!K20)</f>
        <v/>
      </c>
      <c r="L20" s="41" t="str">
        <f>IF('別表（新規）'!L20="","",'別表（新規）'!L20)</f>
        <v/>
      </c>
      <c r="M20" s="41"/>
    </row>
    <row r="21" spans="1:13" x14ac:dyDescent="0.55000000000000004">
      <c r="A21" s="41" t="str">
        <f>IF('別表（新規）'!A21="","",'別表（新規）'!A21)</f>
        <v/>
      </c>
      <c r="B21" s="41" t="str">
        <f>IF('別表（新規）'!B21="","",'別表（新規）'!B21)</f>
        <v/>
      </c>
      <c r="C21" s="41" t="str">
        <f>IF('別表（新規）'!C21="","",'別表（新規）'!C21)</f>
        <v/>
      </c>
      <c r="D21" s="41" t="str">
        <f>IF('別表（新規）'!D21="","",'別表（新規）'!D21)</f>
        <v/>
      </c>
      <c r="E21" s="41" t="str">
        <f>IF('別表（新規）'!E21="","",'別表（新規）'!E21)</f>
        <v/>
      </c>
      <c r="F21" s="41" t="str">
        <f>IF('別表（新規）'!F21="","",'別表（新規）'!F21)</f>
        <v/>
      </c>
      <c r="G21" s="41" t="str">
        <f>IF('別表（新規）'!G21="","",'別表（新規）'!G21)</f>
        <v/>
      </c>
      <c r="H21" s="41" t="str">
        <f>IF('別表（新規）'!H21="","",'別表（新規）'!H21)</f>
        <v/>
      </c>
      <c r="I21" s="41" t="str">
        <f>IF('別表（新規）'!I21="","",'別表（新規）'!I21)</f>
        <v/>
      </c>
      <c r="J21" s="41" t="str">
        <f>IF('別表（新規）'!J21="","",'別表（新規）'!J21)</f>
        <v/>
      </c>
      <c r="K21" s="41" t="str">
        <f>IF('別表（新規）'!K21="","",'別表（新規）'!K21)</f>
        <v/>
      </c>
      <c r="L21" s="41" t="str">
        <f>IF('別表（新規）'!L21="","",'別表（新規）'!L21)</f>
        <v/>
      </c>
      <c r="M21" s="41"/>
    </row>
    <row r="22" spans="1:13" x14ac:dyDescent="0.55000000000000004">
      <c r="A22" s="41" t="str">
        <f>IF('別表（新規）'!A22="","",'別表（新規）'!A22)</f>
        <v/>
      </c>
      <c r="B22" s="41" t="str">
        <f>IF('別表（新規）'!B22="","",'別表（新規）'!B22)</f>
        <v/>
      </c>
      <c r="C22" s="41" t="str">
        <f>IF('別表（新規）'!C22="","",'別表（新規）'!C22)</f>
        <v/>
      </c>
      <c r="D22" s="41" t="str">
        <f>IF('別表（新規）'!D22="","",'別表（新規）'!D22)</f>
        <v/>
      </c>
      <c r="E22" s="41" t="str">
        <f>IF('別表（新規）'!E22="","",'別表（新規）'!E22)</f>
        <v/>
      </c>
      <c r="F22" s="41" t="str">
        <f>IF('別表（新規）'!F22="","",'別表（新規）'!F22)</f>
        <v/>
      </c>
      <c r="G22" s="41" t="str">
        <f>IF('別表（新規）'!G22="","",'別表（新規）'!G22)</f>
        <v/>
      </c>
      <c r="H22" s="41" t="str">
        <f>IF('別表（新規）'!H22="","",'別表（新規）'!H22)</f>
        <v/>
      </c>
      <c r="I22" s="41" t="str">
        <f>IF('別表（新規）'!I22="","",'別表（新規）'!I22)</f>
        <v/>
      </c>
      <c r="J22" s="41" t="str">
        <f>IF('別表（新規）'!J22="","",'別表（新規）'!J22)</f>
        <v/>
      </c>
      <c r="K22" s="41" t="str">
        <f>IF('別表（新規）'!K22="","",'別表（新規）'!K22)</f>
        <v/>
      </c>
      <c r="L22" s="41" t="str">
        <f>IF('別表（新規）'!L22="","",'別表（新規）'!L22)</f>
        <v/>
      </c>
      <c r="M22" s="41"/>
    </row>
    <row r="23" spans="1:13" x14ac:dyDescent="0.55000000000000004">
      <c r="A23" s="41" t="str">
        <f>IF('別表（新規）'!A23="","",'別表（新規）'!A23)</f>
        <v/>
      </c>
      <c r="B23" s="41" t="str">
        <f>IF('別表（新規）'!B23="","",'別表（新規）'!B23)</f>
        <v/>
      </c>
      <c r="C23" s="41" t="str">
        <f>IF('別表（新規）'!C23="","",'別表（新規）'!C23)</f>
        <v/>
      </c>
      <c r="D23" s="41" t="str">
        <f>IF('別表（新規）'!D23="","",'別表（新規）'!D23)</f>
        <v/>
      </c>
      <c r="E23" s="41" t="str">
        <f>IF('別表（新規）'!E23="","",'別表（新規）'!E23)</f>
        <v/>
      </c>
      <c r="F23" s="41" t="str">
        <f>IF('別表（新規）'!F23="","",'別表（新規）'!F23)</f>
        <v/>
      </c>
      <c r="G23" s="41" t="str">
        <f>IF('別表（新規）'!G23="","",'別表（新規）'!G23)</f>
        <v/>
      </c>
      <c r="H23" s="41" t="str">
        <f>IF('別表（新規）'!H23="","",'別表（新規）'!H23)</f>
        <v/>
      </c>
      <c r="I23" s="41" t="str">
        <f>IF('別表（新規）'!I23="","",'別表（新規）'!I23)</f>
        <v/>
      </c>
      <c r="J23" s="41" t="str">
        <f>IF('別表（新規）'!J23="","",'別表（新規）'!J23)</f>
        <v/>
      </c>
      <c r="K23" s="41" t="str">
        <f>IF('別表（新規）'!K23="","",'別表（新規）'!K23)</f>
        <v/>
      </c>
      <c r="L23" s="41" t="str">
        <f>IF('別表（新規）'!L23="","",'別表（新規）'!L23)</f>
        <v/>
      </c>
      <c r="M23" s="41"/>
    </row>
    <row r="24" spans="1:13" x14ac:dyDescent="0.55000000000000004">
      <c r="A24" s="41" t="str">
        <f>IF('別表（新規）'!A24="","",'別表（新規）'!A24)</f>
        <v/>
      </c>
      <c r="B24" s="41" t="str">
        <f>IF('別表（新規）'!B24="","",'別表（新規）'!B24)</f>
        <v/>
      </c>
      <c r="C24" s="41" t="str">
        <f>IF('別表（新規）'!C24="","",'別表（新規）'!C24)</f>
        <v/>
      </c>
      <c r="D24" s="41" t="str">
        <f>IF('別表（新規）'!D24="","",'別表（新規）'!D24)</f>
        <v/>
      </c>
      <c r="E24" s="41" t="str">
        <f>IF('別表（新規）'!E24="","",'別表（新規）'!E24)</f>
        <v/>
      </c>
      <c r="F24" s="41" t="str">
        <f>IF('別表（新規）'!F24="","",'別表（新規）'!F24)</f>
        <v/>
      </c>
      <c r="G24" s="41" t="str">
        <f>IF('別表（新規）'!G24="","",'別表（新規）'!G24)</f>
        <v/>
      </c>
      <c r="H24" s="41" t="str">
        <f>IF('別表（新規）'!H24="","",'別表（新規）'!H24)</f>
        <v/>
      </c>
      <c r="I24" s="41" t="str">
        <f>IF('別表（新規）'!I24="","",'別表（新規）'!I24)</f>
        <v/>
      </c>
      <c r="J24" s="41" t="str">
        <f>IF('別表（新規）'!J24="","",'別表（新規）'!J24)</f>
        <v/>
      </c>
      <c r="K24" s="41" t="str">
        <f>IF('別表（新規）'!K24="","",'別表（新規）'!K24)</f>
        <v/>
      </c>
      <c r="L24" s="41" t="str">
        <f>IF('別表（新規）'!L24="","",'別表（新規）'!L24)</f>
        <v/>
      </c>
      <c r="M24" s="41"/>
    </row>
    <row r="25" spans="1:13" x14ac:dyDescent="0.55000000000000004">
      <c r="A25" s="41" t="str">
        <f>IF('別表（新規）'!A25="","",'別表（新規）'!A25)</f>
        <v/>
      </c>
      <c r="B25" s="41" t="str">
        <f>IF('別表（新規）'!B25="","",'別表（新規）'!B25)</f>
        <v/>
      </c>
      <c r="C25" s="41" t="str">
        <f>IF('別表（新規）'!C25="","",'別表（新規）'!C25)</f>
        <v/>
      </c>
      <c r="D25" s="41" t="str">
        <f>IF('別表（新規）'!D25="","",'別表（新規）'!D25)</f>
        <v/>
      </c>
      <c r="E25" s="41" t="str">
        <f>IF('別表（新規）'!E25="","",'別表（新規）'!E25)</f>
        <v/>
      </c>
      <c r="F25" s="41" t="str">
        <f>IF('別表（新規）'!F25="","",'別表（新規）'!F25)</f>
        <v/>
      </c>
      <c r="G25" s="41" t="str">
        <f>IF('別表（新規）'!G25="","",'別表（新規）'!G25)</f>
        <v/>
      </c>
      <c r="H25" s="41" t="str">
        <f>IF('別表（新規）'!H25="","",'別表（新規）'!H25)</f>
        <v/>
      </c>
      <c r="I25" s="41" t="str">
        <f>IF('別表（新規）'!I25="","",'別表（新規）'!I25)</f>
        <v/>
      </c>
      <c r="J25" s="41" t="str">
        <f>IF('別表（新規）'!J25="","",'別表（新規）'!J25)</f>
        <v/>
      </c>
      <c r="K25" s="41" t="str">
        <f>IF('別表（新規）'!K25="","",'別表（新規）'!K25)</f>
        <v/>
      </c>
      <c r="L25" s="41" t="str">
        <f>IF('別表（新規）'!L25="","",'別表（新規）'!L25)</f>
        <v/>
      </c>
      <c r="M25" s="41"/>
    </row>
    <row r="26" spans="1:13" x14ac:dyDescent="0.55000000000000004">
      <c r="A26" s="41" t="str">
        <f>IF('別表（新規）'!A26="","",'別表（新規）'!A26)</f>
        <v/>
      </c>
      <c r="B26" s="41" t="str">
        <f>IF('別表（新規）'!B26="","",'別表（新規）'!B26)</f>
        <v/>
      </c>
      <c r="C26" s="41" t="str">
        <f>IF('別表（新規）'!C26="","",'別表（新規）'!C26)</f>
        <v/>
      </c>
      <c r="D26" s="41" t="str">
        <f>IF('別表（新規）'!D26="","",'別表（新規）'!D26)</f>
        <v/>
      </c>
      <c r="E26" s="41" t="str">
        <f>IF('別表（新規）'!E26="","",'別表（新規）'!E26)</f>
        <v/>
      </c>
      <c r="F26" s="41" t="str">
        <f>IF('別表（新規）'!F26="","",'別表（新規）'!F26)</f>
        <v/>
      </c>
      <c r="G26" s="41" t="str">
        <f>IF('別表（新規）'!G26="","",'別表（新規）'!G26)</f>
        <v/>
      </c>
      <c r="H26" s="41" t="str">
        <f>IF('別表（新規）'!H26="","",'別表（新規）'!H26)</f>
        <v/>
      </c>
      <c r="I26" s="41" t="str">
        <f>IF('別表（新規）'!I26="","",'別表（新規）'!I26)</f>
        <v/>
      </c>
      <c r="J26" s="41" t="str">
        <f>IF('別表（新規）'!J26="","",'別表（新規）'!J26)</f>
        <v/>
      </c>
      <c r="K26" s="41" t="str">
        <f>IF('別表（新規）'!K26="","",'別表（新規）'!K26)</f>
        <v/>
      </c>
      <c r="L26" s="41" t="str">
        <f>IF('別表（新規）'!L26="","",'別表（新規）'!L26)</f>
        <v/>
      </c>
      <c r="M26" s="41"/>
    </row>
    <row r="27" spans="1:13" x14ac:dyDescent="0.55000000000000004">
      <c r="A27" s="41" t="str">
        <f>IF('別表（新規）'!A27="","",'別表（新規）'!A27)</f>
        <v/>
      </c>
      <c r="B27" s="41" t="str">
        <f>IF('別表（新規）'!B27="","",'別表（新規）'!B27)</f>
        <v/>
      </c>
      <c r="C27" s="41" t="str">
        <f>IF('別表（新規）'!C27="","",'別表（新規）'!C27)</f>
        <v/>
      </c>
      <c r="D27" s="41" t="str">
        <f>IF('別表（新規）'!D27="","",'別表（新規）'!D27)</f>
        <v/>
      </c>
      <c r="E27" s="41" t="str">
        <f>IF('別表（新規）'!E27="","",'別表（新規）'!E27)</f>
        <v/>
      </c>
      <c r="F27" s="41" t="str">
        <f>IF('別表（新規）'!F27="","",'別表（新規）'!F27)</f>
        <v/>
      </c>
      <c r="G27" s="41" t="str">
        <f>IF('別表（新規）'!G27="","",'別表（新規）'!G27)</f>
        <v/>
      </c>
      <c r="H27" s="41" t="str">
        <f>IF('別表（新規）'!H27="","",'別表（新規）'!H27)</f>
        <v/>
      </c>
      <c r="I27" s="41" t="str">
        <f>IF('別表（新規）'!I27="","",'別表（新規）'!I27)</f>
        <v/>
      </c>
      <c r="J27" s="41" t="str">
        <f>IF('別表（新規）'!J27="","",'別表（新規）'!J27)</f>
        <v/>
      </c>
      <c r="K27" s="41" t="str">
        <f>IF('別表（新規）'!K27="","",'別表（新規）'!K27)</f>
        <v/>
      </c>
      <c r="L27" s="41" t="str">
        <f>IF('別表（新規）'!L27="","",'別表（新規）'!L27)</f>
        <v/>
      </c>
      <c r="M27" s="41"/>
    </row>
    <row r="28" spans="1:13" x14ac:dyDescent="0.55000000000000004">
      <c r="A28" s="41" t="str">
        <f>IF('別表（新規）'!A28="","",'別表（新規）'!A28)</f>
        <v/>
      </c>
      <c r="B28" s="41" t="str">
        <f>IF('別表（新規）'!B28="","",'別表（新規）'!B28)</f>
        <v/>
      </c>
      <c r="C28" s="41" t="str">
        <f>IF('別表（新規）'!C28="","",'別表（新規）'!C28)</f>
        <v/>
      </c>
      <c r="D28" s="41" t="str">
        <f>IF('別表（新規）'!D28="","",'別表（新規）'!D28)</f>
        <v/>
      </c>
      <c r="E28" s="41" t="str">
        <f>IF('別表（新規）'!E28="","",'別表（新規）'!E28)</f>
        <v/>
      </c>
      <c r="F28" s="41" t="str">
        <f>IF('別表（新規）'!F28="","",'別表（新規）'!F28)</f>
        <v/>
      </c>
      <c r="G28" s="41" t="str">
        <f>IF('別表（新規）'!G28="","",'別表（新規）'!G28)</f>
        <v/>
      </c>
      <c r="H28" s="41" t="str">
        <f>IF('別表（新規）'!H28="","",'別表（新規）'!H28)</f>
        <v/>
      </c>
      <c r="I28" s="41" t="str">
        <f>IF('別表（新規）'!I28="","",'別表（新規）'!I28)</f>
        <v/>
      </c>
      <c r="J28" s="41" t="str">
        <f>IF('別表（新規）'!J28="","",'別表（新規）'!J28)</f>
        <v/>
      </c>
      <c r="K28" s="41" t="str">
        <f>IF('別表（新規）'!K28="","",'別表（新規）'!K28)</f>
        <v/>
      </c>
      <c r="L28" s="41" t="str">
        <f>IF('別表（新規）'!L28="","",'別表（新規）'!L28)</f>
        <v/>
      </c>
      <c r="M28" s="41"/>
    </row>
    <row r="29" spans="1:13" x14ac:dyDescent="0.55000000000000004">
      <c r="A29" s="41" t="str">
        <f>IF('別表（新規）'!A29="","",'別表（新規）'!A29)</f>
        <v/>
      </c>
      <c r="B29" s="41" t="str">
        <f>IF('別表（新規）'!B29="","",'別表（新規）'!B29)</f>
        <v/>
      </c>
      <c r="C29" s="41" t="str">
        <f>IF('別表（新規）'!C29="","",'別表（新規）'!C29)</f>
        <v/>
      </c>
      <c r="D29" s="41" t="str">
        <f>IF('別表（新規）'!D29="","",'別表（新規）'!D29)</f>
        <v/>
      </c>
      <c r="E29" s="41" t="str">
        <f>IF('別表（新規）'!E29="","",'別表（新規）'!E29)</f>
        <v/>
      </c>
      <c r="F29" s="41" t="str">
        <f>IF('別表（新規）'!F29="","",'別表（新規）'!F29)</f>
        <v/>
      </c>
      <c r="G29" s="41" t="str">
        <f>IF('別表（新規）'!G29="","",'別表（新規）'!G29)</f>
        <v/>
      </c>
      <c r="H29" s="41" t="str">
        <f>IF('別表（新規）'!H29="","",'別表（新規）'!H29)</f>
        <v/>
      </c>
      <c r="I29" s="41" t="str">
        <f>IF('別表（新規）'!I29="","",'別表（新規）'!I29)</f>
        <v/>
      </c>
      <c r="J29" s="41" t="str">
        <f>IF('別表（新規）'!J29="","",'別表（新規）'!J29)</f>
        <v/>
      </c>
      <c r="K29" s="41" t="str">
        <f>IF('別表（新規）'!K29="","",'別表（新規）'!K29)</f>
        <v/>
      </c>
      <c r="L29" s="41" t="str">
        <f>IF('別表（新規）'!L29="","",'別表（新規）'!L29)</f>
        <v/>
      </c>
      <c r="M29" s="41"/>
    </row>
    <row r="30" spans="1:13" x14ac:dyDescent="0.55000000000000004">
      <c r="A30" s="41" t="str">
        <f>IF('別表（新規）'!A30="","",'別表（新規）'!A30)</f>
        <v/>
      </c>
      <c r="B30" s="41" t="str">
        <f>IF('別表（新規）'!B30="","",'別表（新規）'!B30)</f>
        <v/>
      </c>
      <c r="C30" s="41" t="str">
        <f>IF('別表（新規）'!C30="","",'別表（新規）'!C30)</f>
        <v/>
      </c>
      <c r="D30" s="41" t="str">
        <f>IF('別表（新規）'!D30="","",'別表（新規）'!D30)</f>
        <v/>
      </c>
      <c r="E30" s="41" t="str">
        <f>IF('別表（新規）'!E30="","",'別表（新規）'!E30)</f>
        <v/>
      </c>
      <c r="F30" s="41" t="str">
        <f>IF('別表（新規）'!F30="","",'別表（新規）'!F30)</f>
        <v/>
      </c>
      <c r="G30" s="41" t="str">
        <f>IF('別表（新規）'!G30="","",'別表（新規）'!G30)</f>
        <v/>
      </c>
      <c r="H30" s="41" t="str">
        <f>IF('別表（新規）'!H30="","",'別表（新規）'!H30)</f>
        <v/>
      </c>
      <c r="I30" s="41" t="str">
        <f>IF('別表（新規）'!I30="","",'別表（新規）'!I30)</f>
        <v/>
      </c>
      <c r="J30" s="41" t="str">
        <f>IF('別表（新規）'!J30="","",'別表（新規）'!J30)</f>
        <v/>
      </c>
      <c r="K30" s="41" t="str">
        <f>IF('別表（新規）'!K30="","",'別表（新規）'!K30)</f>
        <v/>
      </c>
      <c r="L30" s="41" t="str">
        <f>IF('別表（新規）'!L30="","",'別表（新規）'!L30)</f>
        <v/>
      </c>
      <c r="M30" s="41"/>
    </row>
    <row r="31" spans="1:13" x14ac:dyDescent="0.55000000000000004">
      <c r="A31" s="41" t="str">
        <f>IF('別表（新規）'!A31="","",'別表（新規）'!A31)</f>
        <v/>
      </c>
      <c r="B31" s="41" t="str">
        <f>IF('別表（新規）'!B31="","",'別表（新規）'!B31)</f>
        <v/>
      </c>
      <c r="C31" s="41" t="str">
        <f>IF('別表（新規）'!C31="","",'別表（新規）'!C31)</f>
        <v/>
      </c>
      <c r="D31" s="41" t="str">
        <f>IF('別表（新規）'!D31="","",'別表（新規）'!D31)</f>
        <v/>
      </c>
      <c r="E31" s="41" t="str">
        <f>IF('別表（新規）'!E31="","",'別表（新規）'!E31)</f>
        <v/>
      </c>
      <c r="F31" s="41" t="str">
        <f>IF('別表（新規）'!F31="","",'別表（新規）'!F31)</f>
        <v/>
      </c>
      <c r="G31" s="41" t="str">
        <f>IF('別表（新規）'!G31="","",'別表（新規）'!G31)</f>
        <v/>
      </c>
      <c r="H31" s="41" t="str">
        <f>IF('別表（新規）'!H31="","",'別表（新規）'!H31)</f>
        <v/>
      </c>
      <c r="I31" s="41" t="str">
        <f>IF('別表（新規）'!I31="","",'別表（新規）'!I31)</f>
        <v/>
      </c>
      <c r="J31" s="41" t="str">
        <f>IF('別表（新規）'!J31="","",'別表（新規）'!J31)</f>
        <v/>
      </c>
      <c r="K31" s="41" t="str">
        <f>IF('別表（新規）'!K31="","",'別表（新規）'!K31)</f>
        <v/>
      </c>
      <c r="L31" s="41" t="str">
        <f>IF('別表（新規）'!L31="","",'別表（新規）'!L31)</f>
        <v/>
      </c>
      <c r="M31" s="41"/>
    </row>
    <row r="32" spans="1:13" x14ac:dyDescent="0.55000000000000004">
      <c r="A32" s="41" t="str">
        <f>IF('別表（新規）'!A32="","",'別表（新規）'!A32)</f>
        <v/>
      </c>
      <c r="B32" s="41" t="str">
        <f>IF('別表（新規）'!B32="","",'別表（新規）'!B32)</f>
        <v/>
      </c>
      <c r="C32" s="41" t="str">
        <f>IF('別表（新規）'!C32="","",'別表（新規）'!C32)</f>
        <v/>
      </c>
      <c r="D32" s="41" t="str">
        <f>IF('別表（新規）'!D32="","",'別表（新規）'!D32)</f>
        <v/>
      </c>
      <c r="E32" s="41" t="str">
        <f>IF('別表（新規）'!E32="","",'別表（新規）'!E32)</f>
        <v/>
      </c>
      <c r="F32" s="41" t="str">
        <f>IF('別表（新規）'!F32="","",'別表（新規）'!F32)</f>
        <v/>
      </c>
      <c r="G32" s="41" t="str">
        <f>IF('別表（新規）'!G32="","",'別表（新規）'!G32)</f>
        <v/>
      </c>
      <c r="H32" s="41" t="str">
        <f>IF('別表（新規）'!H32="","",'別表（新規）'!H32)</f>
        <v/>
      </c>
      <c r="I32" s="41" t="str">
        <f>IF('別表（新規）'!I32="","",'別表（新規）'!I32)</f>
        <v/>
      </c>
      <c r="J32" s="41" t="str">
        <f>IF('別表（新規）'!J32="","",'別表（新規）'!J32)</f>
        <v/>
      </c>
      <c r="K32" s="41" t="str">
        <f>IF('別表（新規）'!K32="","",'別表（新規）'!K32)</f>
        <v/>
      </c>
      <c r="L32" s="41" t="str">
        <f>IF('別表（新規）'!L32="","",'別表（新規）'!L32)</f>
        <v/>
      </c>
      <c r="M32" s="41"/>
    </row>
    <row r="33" spans="1:13" x14ac:dyDescent="0.55000000000000004">
      <c r="A33" s="41" t="str">
        <f>IF('別表（新規）'!A33="","",'別表（新規）'!A33)</f>
        <v/>
      </c>
      <c r="B33" s="41" t="str">
        <f>IF('別表（新規）'!B33="","",'別表（新規）'!B33)</f>
        <v/>
      </c>
      <c r="C33" s="41" t="str">
        <f>IF('別表（新規）'!C33="","",'別表（新規）'!C33)</f>
        <v/>
      </c>
      <c r="D33" s="41" t="str">
        <f>IF('別表（新規）'!D33="","",'別表（新規）'!D33)</f>
        <v/>
      </c>
      <c r="E33" s="41" t="str">
        <f>IF('別表（新規）'!E33="","",'別表（新規）'!E33)</f>
        <v/>
      </c>
      <c r="F33" s="41" t="str">
        <f>IF('別表（新規）'!F33="","",'別表（新規）'!F33)</f>
        <v/>
      </c>
      <c r="G33" s="41" t="str">
        <f>IF('別表（新規）'!G33="","",'別表（新規）'!G33)</f>
        <v/>
      </c>
      <c r="H33" s="41" t="str">
        <f>IF('別表（新規）'!H33="","",'別表（新規）'!H33)</f>
        <v/>
      </c>
      <c r="I33" s="41" t="str">
        <f>IF('別表（新規）'!I33="","",'別表（新規）'!I33)</f>
        <v/>
      </c>
      <c r="J33" s="41" t="str">
        <f>IF('別表（新規）'!J33="","",'別表（新規）'!J33)</f>
        <v/>
      </c>
      <c r="K33" s="41" t="str">
        <f>IF('別表（新規）'!K33="","",'別表（新規）'!K33)</f>
        <v/>
      </c>
      <c r="L33" s="41" t="str">
        <f>IF('別表（新規）'!L33="","",'別表（新規）'!L33)</f>
        <v/>
      </c>
      <c r="M33" s="41"/>
    </row>
    <row r="34" spans="1:13" x14ac:dyDescent="0.55000000000000004">
      <c r="A34" s="41" t="str">
        <f>IF('別表（新規）'!A34="","",'別表（新規）'!A34)</f>
        <v/>
      </c>
      <c r="B34" s="41" t="str">
        <f>IF('別表（新規）'!B34="","",'別表（新規）'!B34)</f>
        <v/>
      </c>
      <c r="C34" s="41" t="str">
        <f>IF('別表（新規）'!C34="","",'別表（新規）'!C34)</f>
        <v/>
      </c>
      <c r="D34" s="41" t="str">
        <f>IF('別表（新規）'!D34="","",'別表（新規）'!D34)</f>
        <v/>
      </c>
      <c r="E34" s="41" t="str">
        <f>IF('別表（新規）'!E34="","",'別表（新規）'!E34)</f>
        <v/>
      </c>
      <c r="F34" s="41" t="str">
        <f>IF('別表（新規）'!F34="","",'別表（新規）'!F34)</f>
        <v/>
      </c>
      <c r="G34" s="41" t="str">
        <f>IF('別表（新規）'!G34="","",'別表（新規）'!G34)</f>
        <v/>
      </c>
      <c r="H34" s="41" t="str">
        <f>IF('別表（新規）'!H34="","",'別表（新規）'!H34)</f>
        <v/>
      </c>
      <c r="I34" s="41" t="str">
        <f>IF('別表（新規）'!I34="","",'別表（新規）'!I34)</f>
        <v/>
      </c>
      <c r="J34" s="41" t="str">
        <f>IF('別表（新規）'!J34="","",'別表（新規）'!J34)</f>
        <v/>
      </c>
      <c r="K34" s="41" t="str">
        <f>IF('別表（新規）'!K34="","",'別表（新規）'!K34)</f>
        <v/>
      </c>
      <c r="L34" s="41" t="str">
        <f>IF('別表（新規）'!L34="","",'別表（新規）'!L34)</f>
        <v/>
      </c>
      <c r="M34" s="41"/>
    </row>
    <row r="35" spans="1:13" x14ac:dyDescent="0.55000000000000004">
      <c r="A35" s="41" t="str">
        <f>IF('別表（新規）'!A35="","",'別表（新規）'!A35)</f>
        <v/>
      </c>
      <c r="B35" s="41" t="str">
        <f>IF('別表（新規）'!B35="","",'別表（新規）'!B35)</f>
        <v/>
      </c>
      <c r="C35" s="41" t="str">
        <f>IF('別表（新規）'!C35="","",'別表（新規）'!C35)</f>
        <v/>
      </c>
      <c r="D35" s="41" t="str">
        <f>IF('別表（新規）'!D35="","",'別表（新規）'!D35)</f>
        <v/>
      </c>
      <c r="E35" s="41" t="str">
        <f>IF('別表（新規）'!E35="","",'別表（新規）'!E35)</f>
        <v/>
      </c>
      <c r="F35" s="41" t="str">
        <f>IF('別表（新規）'!F35="","",'別表（新規）'!F35)</f>
        <v/>
      </c>
      <c r="G35" s="41" t="str">
        <f>IF('別表（新規）'!G35="","",'別表（新規）'!G35)</f>
        <v/>
      </c>
      <c r="H35" s="41" t="str">
        <f>IF('別表（新規）'!H35="","",'別表（新規）'!H35)</f>
        <v/>
      </c>
      <c r="I35" s="41" t="str">
        <f>IF('別表（新規）'!I35="","",'別表（新規）'!I35)</f>
        <v/>
      </c>
      <c r="J35" s="41" t="str">
        <f>IF('別表（新規）'!J35="","",'別表（新規）'!J35)</f>
        <v/>
      </c>
      <c r="K35" s="41" t="str">
        <f>IF('別表（新規）'!K35="","",'別表（新規）'!K35)</f>
        <v/>
      </c>
      <c r="L35" s="41" t="str">
        <f>IF('別表（新規）'!L35="","",'別表（新規）'!L35)</f>
        <v/>
      </c>
      <c r="M35" s="41"/>
    </row>
    <row r="36" spans="1:13" x14ac:dyDescent="0.55000000000000004">
      <c r="A36" s="41" t="str">
        <f>IF('別表（新規）'!A36="","",'別表（新規）'!A36)</f>
        <v/>
      </c>
      <c r="B36" s="41" t="str">
        <f>IF('別表（新規）'!B36="","",'別表（新規）'!B36)</f>
        <v/>
      </c>
      <c r="C36" s="41" t="str">
        <f>IF('別表（新規）'!C36="","",'別表（新規）'!C36)</f>
        <v/>
      </c>
      <c r="D36" s="41" t="str">
        <f>IF('別表（新規）'!D36="","",'別表（新規）'!D36)</f>
        <v/>
      </c>
      <c r="E36" s="41" t="str">
        <f>IF('別表（新規）'!E36="","",'別表（新規）'!E36)</f>
        <v/>
      </c>
      <c r="F36" s="41" t="str">
        <f>IF('別表（新規）'!F36="","",'別表（新規）'!F36)</f>
        <v/>
      </c>
      <c r="G36" s="41" t="str">
        <f>IF('別表（新規）'!G36="","",'別表（新規）'!G36)</f>
        <v/>
      </c>
      <c r="H36" s="41" t="str">
        <f>IF('別表（新規）'!H36="","",'別表（新規）'!H36)</f>
        <v/>
      </c>
      <c r="I36" s="41" t="str">
        <f>IF('別表（新規）'!I36="","",'別表（新規）'!I36)</f>
        <v/>
      </c>
      <c r="J36" s="41" t="str">
        <f>IF('別表（新規）'!J36="","",'別表（新規）'!J36)</f>
        <v/>
      </c>
      <c r="K36" s="41" t="str">
        <f>IF('別表（新規）'!K36="","",'別表（新規）'!K36)</f>
        <v/>
      </c>
      <c r="L36" s="41" t="str">
        <f>IF('別表（新規）'!L36="","",'別表（新規）'!L36)</f>
        <v/>
      </c>
      <c r="M36" s="41"/>
    </row>
    <row r="37" spans="1:13" x14ac:dyDescent="0.55000000000000004">
      <c r="A37" s="41" t="str">
        <f>IF('別表（新規）'!A37="","",'別表（新規）'!A37)</f>
        <v/>
      </c>
      <c r="B37" s="41" t="str">
        <f>IF('別表（新規）'!B37="","",'別表（新規）'!B37)</f>
        <v/>
      </c>
      <c r="C37" s="41" t="str">
        <f>IF('別表（新規）'!C37="","",'別表（新規）'!C37)</f>
        <v/>
      </c>
      <c r="D37" s="41" t="str">
        <f>IF('別表（新規）'!D37="","",'別表（新規）'!D37)</f>
        <v/>
      </c>
      <c r="E37" s="41" t="str">
        <f>IF('別表（新規）'!E37="","",'別表（新規）'!E37)</f>
        <v/>
      </c>
      <c r="F37" s="41" t="str">
        <f>IF('別表（新規）'!F37="","",'別表（新規）'!F37)</f>
        <v/>
      </c>
      <c r="G37" s="41" t="str">
        <f>IF('別表（新規）'!G37="","",'別表（新規）'!G37)</f>
        <v/>
      </c>
      <c r="H37" s="41" t="str">
        <f>IF('別表（新規）'!H37="","",'別表（新規）'!H37)</f>
        <v/>
      </c>
      <c r="I37" s="41" t="str">
        <f>IF('別表（新規）'!I37="","",'別表（新規）'!I37)</f>
        <v/>
      </c>
      <c r="J37" s="41" t="str">
        <f>IF('別表（新規）'!J37="","",'別表（新規）'!J37)</f>
        <v/>
      </c>
      <c r="K37" s="41" t="str">
        <f>IF('別表（新規）'!K37="","",'別表（新規）'!K37)</f>
        <v/>
      </c>
      <c r="L37" s="41" t="str">
        <f>IF('別表（新規）'!L37="","",'別表（新規）'!L37)</f>
        <v/>
      </c>
      <c r="M37" s="41"/>
    </row>
    <row r="38" spans="1:13" x14ac:dyDescent="0.55000000000000004">
      <c r="A38" s="41" t="str">
        <f>IF('別表（新規）'!A38="","",'別表（新規）'!A38)</f>
        <v/>
      </c>
      <c r="B38" s="41" t="str">
        <f>IF('別表（新規）'!B38="","",'別表（新規）'!B38)</f>
        <v/>
      </c>
      <c r="C38" s="41" t="str">
        <f>IF('別表（新規）'!C38="","",'別表（新規）'!C38)</f>
        <v/>
      </c>
      <c r="D38" s="41" t="str">
        <f>IF('別表（新規）'!D38="","",'別表（新規）'!D38)</f>
        <v/>
      </c>
      <c r="E38" s="41" t="str">
        <f>IF('別表（新規）'!E38="","",'別表（新規）'!E38)</f>
        <v/>
      </c>
      <c r="F38" s="41" t="str">
        <f>IF('別表（新規）'!F38="","",'別表（新規）'!F38)</f>
        <v/>
      </c>
      <c r="G38" s="41" t="str">
        <f>IF('別表（新規）'!G38="","",'別表（新規）'!G38)</f>
        <v/>
      </c>
      <c r="H38" s="41" t="str">
        <f>IF('別表（新規）'!H38="","",'別表（新規）'!H38)</f>
        <v/>
      </c>
      <c r="I38" s="41" t="str">
        <f>IF('別表（新規）'!I38="","",'別表（新規）'!I38)</f>
        <v/>
      </c>
      <c r="J38" s="41" t="str">
        <f>IF('別表（新規）'!J38="","",'別表（新規）'!J38)</f>
        <v/>
      </c>
      <c r="K38" s="41" t="str">
        <f>IF('別表（新規）'!K38="","",'別表（新規）'!K38)</f>
        <v/>
      </c>
      <c r="L38" s="41" t="str">
        <f>IF('別表（新規）'!L38="","",'別表（新規）'!L38)</f>
        <v/>
      </c>
      <c r="M38" s="41"/>
    </row>
    <row r="39" spans="1:13" x14ac:dyDescent="0.55000000000000004">
      <c r="A39" s="41" t="str">
        <f>IF('別表（新規）'!A39="","",'別表（新規）'!A39)</f>
        <v/>
      </c>
      <c r="B39" s="41" t="str">
        <f>IF('別表（新規）'!B39="","",'別表（新規）'!B39)</f>
        <v/>
      </c>
      <c r="C39" s="41" t="str">
        <f>IF('別表（新規）'!C39="","",'別表（新規）'!C39)</f>
        <v/>
      </c>
      <c r="D39" s="41" t="str">
        <f>IF('別表（新規）'!D39="","",'別表（新規）'!D39)</f>
        <v/>
      </c>
      <c r="E39" s="41" t="str">
        <f>IF('別表（新規）'!E39="","",'別表（新規）'!E39)</f>
        <v/>
      </c>
      <c r="F39" s="41" t="str">
        <f>IF('別表（新規）'!F39="","",'別表（新規）'!F39)</f>
        <v/>
      </c>
      <c r="G39" s="41" t="str">
        <f>IF('別表（新規）'!G39="","",'別表（新規）'!G39)</f>
        <v/>
      </c>
      <c r="H39" s="41" t="str">
        <f>IF('別表（新規）'!H39="","",'別表（新規）'!H39)</f>
        <v/>
      </c>
      <c r="I39" s="41" t="str">
        <f>IF('別表（新規）'!I39="","",'別表（新規）'!I39)</f>
        <v/>
      </c>
      <c r="J39" s="41" t="str">
        <f>IF('別表（新規）'!J39="","",'別表（新規）'!J39)</f>
        <v/>
      </c>
      <c r="K39" s="41" t="str">
        <f>IF('別表（新規）'!K39="","",'別表（新規）'!K39)</f>
        <v/>
      </c>
      <c r="L39" s="41" t="str">
        <f>IF('別表（新規）'!L39="","",'別表（新規）'!L39)</f>
        <v/>
      </c>
      <c r="M39" s="41"/>
    </row>
    <row r="40" spans="1:13" x14ac:dyDescent="0.55000000000000004">
      <c r="A40" s="41" t="str">
        <f>IF('別表（新規）'!A40="","",'別表（新規）'!A40)</f>
        <v/>
      </c>
      <c r="B40" s="41" t="str">
        <f>IF('別表（新規）'!B40="","",'別表（新規）'!B40)</f>
        <v/>
      </c>
      <c r="C40" s="41" t="str">
        <f>IF('別表（新規）'!C40="","",'別表（新規）'!C40)</f>
        <v/>
      </c>
      <c r="D40" s="41" t="str">
        <f>IF('別表（新規）'!D40="","",'別表（新規）'!D40)</f>
        <v/>
      </c>
      <c r="E40" s="41" t="str">
        <f>IF('別表（新規）'!E40="","",'別表（新規）'!E40)</f>
        <v/>
      </c>
      <c r="F40" s="41" t="str">
        <f>IF('別表（新規）'!F40="","",'別表（新規）'!F40)</f>
        <v/>
      </c>
      <c r="G40" s="41" t="str">
        <f>IF('別表（新規）'!G40="","",'別表（新規）'!G40)</f>
        <v/>
      </c>
      <c r="H40" s="41" t="str">
        <f>IF('別表（新規）'!H40="","",'別表（新規）'!H40)</f>
        <v/>
      </c>
      <c r="I40" s="41" t="str">
        <f>IF('別表（新規）'!I40="","",'別表（新規）'!I40)</f>
        <v/>
      </c>
      <c r="J40" s="41" t="str">
        <f>IF('別表（新規）'!J40="","",'別表（新規）'!J40)</f>
        <v/>
      </c>
      <c r="K40" s="41" t="str">
        <f>IF('別表（新規）'!K40="","",'別表（新規）'!K40)</f>
        <v/>
      </c>
      <c r="L40" s="41" t="str">
        <f>IF('別表（新規）'!L40="","",'別表（新規）'!L40)</f>
        <v/>
      </c>
      <c r="M40" s="41"/>
    </row>
    <row r="41" spans="1:13" x14ac:dyDescent="0.55000000000000004">
      <c r="A41" s="41" t="str">
        <f>IF('別表（新規）'!A41="","",'別表（新規）'!A41)</f>
        <v/>
      </c>
      <c r="B41" s="41" t="str">
        <f>IF('別表（新規）'!B41="","",'別表（新規）'!B41)</f>
        <v/>
      </c>
      <c r="C41" s="41" t="str">
        <f>IF('別表（新規）'!C41="","",'別表（新規）'!C41)</f>
        <v/>
      </c>
      <c r="D41" s="41" t="str">
        <f>IF('別表（新規）'!D41="","",'別表（新規）'!D41)</f>
        <v/>
      </c>
      <c r="E41" s="41" t="str">
        <f>IF('別表（新規）'!E41="","",'別表（新規）'!E41)</f>
        <v/>
      </c>
      <c r="F41" s="41" t="str">
        <f>IF('別表（新規）'!F41="","",'別表（新規）'!F41)</f>
        <v/>
      </c>
      <c r="G41" s="41" t="str">
        <f>IF('別表（新規）'!G41="","",'別表（新規）'!G41)</f>
        <v/>
      </c>
      <c r="H41" s="41" t="str">
        <f>IF('別表（新規）'!H41="","",'別表（新規）'!H41)</f>
        <v/>
      </c>
      <c r="I41" s="41" t="str">
        <f>IF('別表（新規）'!I41="","",'別表（新規）'!I41)</f>
        <v/>
      </c>
      <c r="J41" s="41" t="str">
        <f>IF('別表（新規）'!J41="","",'別表（新規）'!J41)</f>
        <v/>
      </c>
      <c r="K41" s="41" t="str">
        <f>IF('別表（新規）'!K41="","",'別表（新規）'!K41)</f>
        <v/>
      </c>
      <c r="L41" s="41" t="str">
        <f>IF('別表（新規）'!L41="","",'別表（新規）'!L41)</f>
        <v/>
      </c>
      <c r="M41" s="41"/>
    </row>
    <row r="42" spans="1:13" x14ac:dyDescent="0.55000000000000004">
      <c r="A42" s="41" t="str">
        <f>IF('別表（新規）'!A42="","",'別表（新規）'!A42)</f>
        <v/>
      </c>
      <c r="B42" s="41" t="str">
        <f>IF('別表（新規）'!B42="","",'別表（新規）'!B42)</f>
        <v/>
      </c>
      <c r="C42" s="41" t="str">
        <f>IF('別表（新規）'!C42="","",'別表（新規）'!C42)</f>
        <v/>
      </c>
      <c r="D42" s="41" t="str">
        <f>IF('別表（新規）'!D42="","",'別表（新規）'!D42)</f>
        <v/>
      </c>
      <c r="E42" s="41" t="str">
        <f>IF('別表（新規）'!E42="","",'別表（新規）'!E42)</f>
        <v/>
      </c>
      <c r="F42" s="41" t="str">
        <f>IF('別表（新規）'!F42="","",'別表（新規）'!F42)</f>
        <v/>
      </c>
      <c r="G42" s="41" t="str">
        <f>IF('別表（新規）'!G42="","",'別表（新規）'!G42)</f>
        <v/>
      </c>
      <c r="H42" s="41" t="str">
        <f>IF('別表（新規）'!H42="","",'別表（新規）'!H42)</f>
        <v/>
      </c>
      <c r="I42" s="41" t="str">
        <f>IF('別表（新規）'!I42="","",'別表（新規）'!I42)</f>
        <v/>
      </c>
      <c r="J42" s="41" t="str">
        <f>IF('別表（新規）'!J42="","",'別表（新規）'!J42)</f>
        <v/>
      </c>
      <c r="K42" s="41" t="str">
        <f>IF('別表（新規）'!K42="","",'別表（新規）'!K42)</f>
        <v/>
      </c>
      <c r="L42" s="41" t="str">
        <f>IF('別表（新規）'!L42="","",'別表（新規）'!L42)</f>
        <v/>
      </c>
      <c r="M42" s="41"/>
    </row>
    <row r="43" spans="1:13" x14ac:dyDescent="0.55000000000000004">
      <c r="A43" s="41" t="str">
        <f>IF('別表（新規）'!A43="","",'別表（新規）'!A43)</f>
        <v/>
      </c>
      <c r="B43" s="41" t="str">
        <f>IF('別表（新規）'!B43="","",'別表（新規）'!B43)</f>
        <v/>
      </c>
      <c r="C43" s="41" t="str">
        <f>IF('別表（新規）'!C43="","",'別表（新規）'!C43)</f>
        <v/>
      </c>
      <c r="D43" s="41" t="str">
        <f>IF('別表（新規）'!D43="","",'別表（新規）'!D43)</f>
        <v/>
      </c>
      <c r="E43" s="41" t="str">
        <f>IF('別表（新規）'!E43="","",'別表（新規）'!E43)</f>
        <v/>
      </c>
      <c r="F43" s="41" t="str">
        <f>IF('別表（新規）'!F43="","",'別表（新規）'!F43)</f>
        <v/>
      </c>
      <c r="G43" s="41" t="str">
        <f>IF('別表（新規）'!G43="","",'別表（新規）'!G43)</f>
        <v/>
      </c>
      <c r="H43" s="41" t="str">
        <f>IF('別表（新規）'!H43="","",'別表（新規）'!H43)</f>
        <v/>
      </c>
      <c r="I43" s="41" t="str">
        <f>IF('別表（新規）'!I43="","",'別表（新規）'!I43)</f>
        <v/>
      </c>
      <c r="J43" s="41" t="str">
        <f>IF('別表（新規）'!J43="","",'別表（新規）'!J43)</f>
        <v/>
      </c>
      <c r="K43" s="41" t="str">
        <f>IF('別表（新規）'!K43="","",'別表（新規）'!K43)</f>
        <v/>
      </c>
      <c r="L43" s="41" t="str">
        <f>IF('別表（新規）'!L43="","",'別表（新規）'!L43)</f>
        <v/>
      </c>
      <c r="M43" s="41"/>
    </row>
    <row r="44" spans="1:13" x14ac:dyDescent="0.55000000000000004">
      <c r="A44" s="41" t="str">
        <f>IF('別表（新規）'!A44="","",'別表（新規）'!A44)</f>
        <v/>
      </c>
      <c r="B44" s="41" t="str">
        <f>IF('別表（新規）'!B44="","",'別表（新規）'!B44)</f>
        <v/>
      </c>
      <c r="C44" s="41" t="str">
        <f>IF('別表（新規）'!C44="","",'別表（新規）'!C44)</f>
        <v/>
      </c>
      <c r="D44" s="41" t="str">
        <f>IF('別表（新規）'!D44="","",'別表（新規）'!D44)</f>
        <v/>
      </c>
      <c r="E44" s="41" t="str">
        <f>IF('別表（新規）'!E44="","",'別表（新規）'!E44)</f>
        <v/>
      </c>
      <c r="F44" s="41" t="str">
        <f>IF('別表（新規）'!F44="","",'別表（新規）'!F44)</f>
        <v/>
      </c>
      <c r="G44" s="41" t="str">
        <f>IF('別表（新規）'!G44="","",'別表（新規）'!G44)</f>
        <v/>
      </c>
      <c r="H44" s="41" t="str">
        <f>IF('別表（新規）'!H44="","",'別表（新規）'!H44)</f>
        <v/>
      </c>
      <c r="I44" s="41" t="str">
        <f>IF('別表（新規）'!I44="","",'別表（新規）'!I44)</f>
        <v/>
      </c>
      <c r="J44" s="41" t="str">
        <f>IF('別表（新規）'!J44="","",'別表（新規）'!J44)</f>
        <v/>
      </c>
      <c r="K44" s="41" t="str">
        <f>IF('別表（新規）'!K44="","",'別表（新規）'!K44)</f>
        <v/>
      </c>
      <c r="L44" s="41" t="str">
        <f>IF('別表（新規）'!L44="","",'別表（新規）'!L44)</f>
        <v/>
      </c>
      <c r="M44" s="41"/>
    </row>
    <row r="45" spans="1:13" x14ac:dyDescent="0.55000000000000004">
      <c r="A45" s="41" t="str">
        <f>IF('別表（新規）'!A45="","",'別表（新規）'!A45)</f>
        <v/>
      </c>
      <c r="B45" s="41" t="str">
        <f>IF('別表（新規）'!B45="","",'別表（新規）'!B45)</f>
        <v/>
      </c>
      <c r="C45" s="41" t="str">
        <f>IF('別表（新規）'!C45="","",'別表（新規）'!C45)</f>
        <v/>
      </c>
      <c r="D45" s="41" t="str">
        <f>IF('別表（新規）'!D45="","",'別表（新規）'!D45)</f>
        <v/>
      </c>
      <c r="E45" s="41" t="str">
        <f>IF('別表（新規）'!E45="","",'別表（新規）'!E45)</f>
        <v/>
      </c>
      <c r="F45" s="41" t="str">
        <f>IF('別表（新規）'!F45="","",'別表（新規）'!F45)</f>
        <v/>
      </c>
      <c r="G45" s="41" t="str">
        <f>IF('別表（新規）'!G45="","",'別表（新規）'!G45)</f>
        <v/>
      </c>
      <c r="H45" s="41" t="str">
        <f>IF('別表（新規）'!H45="","",'別表（新規）'!H45)</f>
        <v/>
      </c>
      <c r="I45" s="41" t="str">
        <f>IF('別表（新規）'!I45="","",'別表（新規）'!I45)</f>
        <v/>
      </c>
      <c r="J45" s="41" t="str">
        <f>IF('別表（新規）'!J45="","",'別表（新規）'!J45)</f>
        <v/>
      </c>
      <c r="K45" s="41" t="str">
        <f>IF('別表（新規）'!K45="","",'別表（新規）'!K45)</f>
        <v/>
      </c>
      <c r="L45" s="41" t="str">
        <f>IF('別表（新規）'!L45="","",'別表（新規）'!L45)</f>
        <v/>
      </c>
      <c r="M45" s="41"/>
    </row>
    <row r="46" spans="1:13" x14ac:dyDescent="0.55000000000000004">
      <c r="A46" s="41" t="str">
        <f>IF('別表（新規）'!A46="","",'別表（新規）'!A46)</f>
        <v/>
      </c>
      <c r="B46" s="41" t="str">
        <f>IF('別表（新規）'!B46="","",'別表（新規）'!B46)</f>
        <v/>
      </c>
      <c r="C46" s="41" t="str">
        <f>IF('別表（新規）'!C46="","",'別表（新規）'!C46)</f>
        <v/>
      </c>
      <c r="D46" s="41" t="str">
        <f>IF('別表（新規）'!D46="","",'別表（新規）'!D46)</f>
        <v/>
      </c>
      <c r="E46" s="41" t="str">
        <f>IF('別表（新規）'!E46="","",'別表（新規）'!E46)</f>
        <v/>
      </c>
      <c r="F46" s="41" t="str">
        <f>IF('別表（新規）'!F46="","",'別表（新規）'!F46)</f>
        <v/>
      </c>
      <c r="G46" s="41" t="str">
        <f>IF('別表（新規）'!G46="","",'別表（新規）'!G46)</f>
        <v/>
      </c>
      <c r="H46" s="41" t="str">
        <f>IF('別表（新規）'!H46="","",'別表（新規）'!H46)</f>
        <v/>
      </c>
      <c r="I46" s="41" t="str">
        <f>IF('別表（新規）'!I46="","",'別表（新規）'!I46)</f>
        <v/>
      </c>
      <c r="J46" s="41" t="str">
        <f>IF('別表（新規）'!J46="","",'別表（新規）'!J46)</f>
        <v/>
      </c>
      <c r="K46" s="41" t="str">
        <f>IF('別表（新規）'!K46="","",'別表（新規）'!K46)</f>
        <v/>
      </c>
      <c r="L46" s="41" t="str">
        <f>IF('別表（新規）'!L46="","",'別表（新規）'!L46)</f>
        <v/>
      </c>
      <c r="M46" s="41"/>
    </row>
    <row r="47" spans="1:13" x14ac:dyDescent="0.55000000000000004">
      <c r="A47" s="41" t="str">
        <f>IF('別表（新規）'!A47="","",'別表（新規）'!A47)</f>
        <v/>
      </c>
      <c r="B47" s="41" t="str">
        <f>IF('別表（新規）'!B47="","",'別表（新規）'!B47)</f>
        <v/>
      </c>
      <c r="C47" s="41" t="str">
        <f>IF('別表（新規）'!C47="","",'別表（新規）'!C47)</f>
        <v/>
      </c>
      <c r="D47" s="41" t="str">
        <f>IF('別表（新規）'!D47="","",'別表（新規）'!D47)</f>
        <v/>
      </c>
      <c r="E47" s="41" t="str">
        <f>IF('別表（新規）'!E47="","",'別表（新規）'!E47)</f>
        <v/>
      </c>
      <c r="F47" s="41" t="str">
        <f>IF('別表（新規）'!F47="","",'別表（新規）'!F47)</f>
        <v/>
      </c>
      <c r="G47" s="41" t="str">
        <f>IF('別表（新規）'!G47="","",'別表（新規）'!G47)</f>
        <v/>
      </c>
      <c r="H47" s="41" t="str">
        <f>IF('別表（新規）'!H47="","",'別表（新規）'!H47)</f>
        <v/>
      </c>
      <c r="I47" s="41" t="str">
        <f>IF('別表（新規）'!I47="","",'別表（新規）'!I47)</f>
        <v/>
      </c>
      <c r="J47" s="41" t="str">
        <f>IF('別表（新規）'!J47="","",'別表（新規）'!J47)</f>
        <v/>
      </c>
      <c r="K47" s="41" t="str">
        <f>IF('別表（新規）'!K47="","",'別表（新規）'!K47)</f>
        <v/>
      </c>
      <c r="L47" s="41" t="str">
        <f>IF('別表（新規）'!L47="","",'別表（新規）'!L47)</f>
        <v/>
      </c>
      <c r="M47" s="41"/>
    </row>
    <row r="48" spans="1:13" x14ac:dyDescent="0.55000000000000004">
      <c r="A48" s="41" t="str">
        <f>IF('別表（新規）'!A48="","",'別表（新規）'!A48)</f>
        <v/>
      </c>
      <c r="B48" s="41" t="str">
        <f>IF('別表（新規）'!B48="","",'別表（新規）'!B48)</f>
        <v/>
      </c>
      <c r="C48" s="41" t="str">
        <f>IF('別表（新規）'!C48="","",'別表（新規）'!C48)</f>
        <v/>
      </c>
      <c r="D48" s="41" t="str">
        <f>IF('別表（新規）'!D48="","",'別表（新規）'!D48)</f>
        <v/>
      </c>
      <c r="E48" s="41" t="str">
        <f>IF('別表（新規）'!E48="","",'別表（新規）'!E48)</f>
        <v/>
      </c>
      <c r="F48" s="41" t="str">
        <f>IF('別表（新規）'!F48="","",'別表（新規）'!F48)</f>
        <v/>
      </c>
      <c r="G48" s="41" t="str">
        <f>IF('別表（新規）'!G48="","",'別表（新規）'!G48)</f>
        <v/>
      </c>
      <c r="H48" s="41" t="str">
        <f>IF('別表（新規）'!H48="","",'別表（新規）'!H48)</f>
        <v/>
      </c>
      <c r="I48" s="41" t="str">
        <f>IF('別表（新規）'!I48="","",'別表（新規）'!I48)</f>
        <v/>
      </c>
      <c r="J48" s="41" t="str">
        <f>IF('別表（新規）'!J48="","",'別表（新規）'!J48)</f>
        <v/>
      </c>
      <c r="K48" s="41" t="str">
        <f>IF('別表（新規）'!K48="","",'別表（新規）'!K48)</f>
        <v/>
      </c>
      <c r="L48" s="41" t="str">
        <f>IF('別表（新規）'!L48="","",'別表（新規）'!L48)</f>
        <v/>
      </c>
      <c r="M48" s="41"/>
    </row>
    <row r="49" spans="1:13" x14ac:dyDescent="0.55000000000000004">
      <c r="A49" s="41" t="str">
        <f>IF('別表（新規）'!A49="","",'別表（新規）'!A49)</f>
        <v/>
      </c>
      <c r="B49" s="41" t="str">
        <f>IF('別表（新規）'!B49="","",'別表（新規）'!B49)</f>
        <v/>
      </c>
      <c r="C49" s="41" t="str">
        <f>IF('別表（新規）'!C49="","",'別表（新規）'!C49)</f>
        <v/>
      </c>
      <c r="D49" s="41" t="str">
        <f>IF('別表（新規）'!D49="","",'別表（新規）'!D49)</f>
        <v/>
      </c>
      <c r="E49" s="41" t="str">
        <f>IF('別表（新規）'!E49="","",'別表（新規）'!E49)</f>
        <v/>
      </c>
      <c r="F49" s="41" t="str">
        <f>IF('別表（新規）'!F49="","",'別表（新規）'!F49)</f>
        <v/>
      </c>
      <c r="G49" s="41" t="str">
        <f>IF('別表（新規）'!G49="","",'別表（新規）'!G49)</f>
        <v/>
      </c>
      <c r="H49" s="41" t="str">
        <f>IF('別表（新規）'!H49="","",'別表（新規）'!H49)</f>
        <v/>
      </c>
      <c r="I49" s="41" t="str">
        <f>IF('別表（新規）'!I49="","",'別表（新規）'!I49)</f>
        <v/>
      </c>
      <c r="J49" s="41" t="str">
        <f>IF('別表（新規）'!J49="","",'別表（新規）'!J49)</f>
        <v/>
      </c>
      <c r="K49" s="41" t="str">
        <f>IF('別表（新規）'!K49="","",'別表（新規）'!K49)</f>
        <v/>
      </c>
      <c r="L49" s="41" t="str">
        <f>IF('別表（新規）'!L49="","",'別表（新規）'!L49)</f>
        <v/>
      </c>
      <c r="M49" s="41"/>
    </row>
    <row r="50" spans="1:13" x14ac:dyDescent="0.55000000000000004">
      <c r="A50" s="41" t="str">
        <f>IF('別表（新規）'!A50="","",'別表（新規）'!A50)</f>
        <v/>
      </c>
      <c r="B50" s="41" t="str">
        <f>IF('別表（新規）'!B50="","",'別表（新規）'!B50)</f>
        <v/>
      </c>
      <c r="C50" s="41" t="str">
        <f>IF('別表（新規）'!C50="","",'別表（新規）'!C50)</f>
        <v/>
      </c>
      <c r="D50" s="41" t="str">
        <f>IF('別表（新規）'!D50="","",'別表（新規）'!D50)</f>
        <v/>
      </c>
      <c r="E50" s="41" t="str">
        <f>IF('別表（新規）'!E50="","",'別表（新規）'!E50)</f>
        <v/>
      </c>
      <c r="F50" s="41" t="str">
        <f>IF('別表（新規）'!F50="","",'別表（新規）'!F50)</f>
        <v/>
      </c>
      <c r="G50" s="41" t="str">
        <f>IF('別表（新規）'!G50="","",'別表（新規）'!G50)</f>
        <v/>
      </c>
      <c r="H50" s="41" t="str">
        <f>IF('別表（新規）'!H50="","",'別表（新規）'!H50)</f>
        <v/>
      </c>
      <c r="I50" s="41" t="str">
        <f>IF('別表（新規）'!I50="","",'別表（新規）'!I50)</f>
        <v/>
      </c>
      <c r="J50" s="41" t="str">
        <f>IF('別表（新規）'!J50="","",'別表（新規）'!J50)</f>
        <v/>
      </c>
      <c r="K50" s="41" t="str">
        <f>IF('別表（新規）'!K50="","",'別表（新規）'!K50)</f>
        <v/>
      </c>
      <c r="L50" s="41" t="str">
        <f>IF('別表（新規）'!L50="","",'別表（新規）'!L50)</f>
        <v/>
      </c>
      <c r="M50" s="41"/>
    </row>
    <row r="51" spans="1:13" x14ac:dyDescent="0.55000000000000004">
      <c r="A51" s="41" t="str">
        <f>IF('別表（新規）'!A51="","",'別表（新規）'!A51)</f>
        <v/>
      </c>
      <c r="B51" s="41" t="str">
        <f>IF('別表（新規）'!B51="","",'別表（新規）'!B51)</f>
        <v/>
      </c>
      <c r="C51" s="41" t="str">
        <f>IF('別表（新規）'!C51="","",'別表（新規）'!C51)</f>
        <v/>
      </c>
      <c r="D51" s="41" t="str">
        <f>IF('別表（新規）'!D51="","",'別表（新規）'!D51)</f>
        <v/>
      </c>
      <c r="E51" s="41" t="str">
        <f>IF('別表（新規）'!E51="","",'別表（新規）'!E51)</f>
        <v/>
      </c>
      <c r="F51" s="41" t="str">
        <f>IF('別表（新規）'!F51="","",'別表（新規）'!F51)</f>
        <v/>
      </c>
      <c r="G51" s="41" t="str">
        <f>IF('別表（新規）'!G51="","",'別表（新規）'!G51)</f>
        <v/>
      </c>
      <c r="H51" s="41" t="str">
        <f>IF('別表（新規）'!H51="","",'別表（新規）'!H51)</f>
        <v/>
      </c>
      <c r="I51" s="41" t="str">
        <f>IF('別表（新規）'!I51="","",'別表（新規）'!I51)</f>
        <v/>
      </c>
      <c r="J51" s="41" t="str">
        <f>IF('別表（新規）'!J51="","",'別表（新規）'!J51)</f>
        <v/>
      </c>
      <c r="K51" s="41" t="str">
        <f>IF('別表（新規）'!K51="","",'別表（新規）'!K51)</f>
        <v/>
      </c>
      <c r="L51" s="41" t="str">
        <f>IF('別表（新規）'!L51="","",'別表（新規）'!L51)</f>
        <v/>
      </c>
      <c r="M51" s="41"/>
    </row>
    <row r="52" spans="1:13" x14ac:dyDescent="0.55000000000000004">
      <c r="A52" s="41" t="str">
        <f>IF('別表（新規）'!A52="","",'別表（新規）'!A52)</f>
        <v/>
      </c>
      <c r="B52" s="41" t="str">
        <f>IF('別表（新規）'!B52="","",'別表（新規）'!B52)</f>
        <v/>
      </c>
      <c r="C52" s="41" t="str">
        <f>IF('別表（新規）'!C52="","",'別表（新規）'!C52)</f>
        <v/>
      </c>
      <c r="D52" s="41" t="str">
        <f>IF('別表（新規）'!D52="","",'別表（新規）'!D52)</f>
        <v/>
      </c>
      <c r="E52" s="41" t="str">
        <f>IF('別表（新規）'!E52="","",'別表（新規）'!E52)</f>
        <v/>
      </c>
      <c r="F52" s="41" t="str">
        <f>IF('別表（新規）'!F52="","",'別表（新規）'!F52)</f>
        <v/>
      </c>
      <c r="G52" s="41" t="str">
        <f>IF('別表（新規）'!G52="","",'別表（新規）'!G52)</f>
        <v/>
      </c>
      <c r="H52" s="41" t="str">
        <f>IF('別表（新規）'!H52="","",'別表（新規）'!H52)</f>
        <v/>
      </c>
      <c r="I52" s="41" t="str">
        <f>IF('別表（新規）'!I52="","",'別表（新規）'!I52)</f>
        <v/>
      </c>
      <c r="J52" s="41" t="str">
        <f>IF('別表（新規）'!J52="","",'別表（新規）'!J52)</f>
        <v/>
      </c>
      <c r="K52" s="41" t="str">
        <f>IF('別表（新規）'!K52="","",'別表（新規）'!K52)</f>
        <v/>
      </c>
      <c r="L52" s="41" t="str">
        <f>IF('別表（新規）'!L52="","",'別表（新規）'!L52)</f>
        <v/>
      </c>
      <c r="M52" s="41"/>
    </row>
    <row r="53" spans="1:13" x14ac:dyDescent="0.55000000000000004">
      <c r="A53" s="41" t="str">
        <f>IF('別表（新規）'!A53="","",'別表（新規）'!A53)</f>
        <v/>
      </c>
      <c r="B53" s="41" t="str">
        <f>IF('別表（新規）'!B53="","",'別表（新規）'!B53)</f>
        <v/>
      </c>
      <c r="C53" s="41" t="str">
        <f>IF('別表（新規）'!C53="","",'別表（新規）'!C53)</f>
        <v/>
      </c>
      <c r="D53" s="41" t="str">
        <f>IF('別表（新規）'!D53="","",'別表（新規）'!D53)</f>
        <v/>
      </c>
      <c r="E53" s="41" t="str">
        <f>IF('別表（新規）'!E53="","",'別表（新規）'!E53)</f>
        <v/>
      </c>
      <c r="F53" s="41" t="str">
        <f>IF('別表（新規）'!F53="","",'別表（新規）'!F53)</f>
        <v/>
      </c>
      <c r="G53" s="41" t="str">
        <f>IF('別表（新規）'!G53="","",'別表（新規）'!G53)</f>
        <v/>
      </c>
      <c r="H53" s="41" t="str">
        <f>IF('別表（新規）'!H53="","",'別表（新規）'!H53)</f>
        <v/>
      </c>
      <c r="I53" s="41" t="str">
        <f>IF('別表（新規）'!I53="","",'別表（新規）'!I53)</f>
        <v/>
      </c>
      <c r="J53" s="41" t="str">
        <f>IF('別表（新規）'!J53="","",'別表（新規）'!J53)</f>
        <v/>
      </c>
      <c r="K53" s="41" t="str">
        <f>IF('別表（新規）'!K53="","",'別表（新規）'!K53)</f>
        <v/>
      </c>
      <c r="L53" s="41" t="str">
        <f>IF('別表（新規）'!L53="","",'別表（新規）'!L53)</f>
        <v/>
      </c>
      <c r="M53" s="41"/>
    </row>
    <row r="54" spans="1:13" x14ac:dyDescent="0.55000000000000004">
      <c r="A54" s="41" t="str">
        <f>IF('別表（新規）'!A54="","",'別表（新規）'!A54)</f>
        <v/>
      </c>
      <c r="B54" s="41" t="str">
        <f>IF('別表（新規）'!B54="","",'別表（新規）'!B54)</f>
        <v/>
      </c>
      <c r="C54" s="41" t="str">
        <f>IF('別表（新規）'!C54="","",'別表（新規）'!C54)</f>
        <v/>
      </c>
      <c r="D54" s="41" t="str">
        <f>IF('別表（新規）'!D54="","",'別表（新規）'!D54)</f>
        <v/>
      </c>
      <c r="E54" s="41" t="str">
        <f>IF('別表（新規）'!E54="","",'別表（新規）'!E54)</f>
        <v/>
      </c>
      <c r="F54" s="41" t="str">
        <f>IF('別表（新規）'!F54="","",'別表（新規）'!F54)</f>
        <v/>
      </c>
      <c r="G54" s="41" t="str">
        <f>IF('別表（新規）'!G54="","",'別表（新規）'!G54)</f>
        <v/>
      </c>
      <c r="H54" s="41" t="str">
        <f>IF('別表（新規）'!H54="","",'別表（新規）'!H54)</f>
        <v/>
      </c>
      <c r="I54" s="41" t="str">
        <f>IF('別表（新規）'!I54="","",'別表（新規）'!I54)</f>
        <v/>
      </c>
      <c r="J54" s="41" t="str">
        <f>IF('別表（新規）'!J54="","",'別表（新規）'!J54)</f>
        <v/>
      </c>
      <c r="K54" s="41" t="str">
        <f>IF('別表（新規）'!K54="","",'別表（新規）'!K54)</f>
        <v/>
      </c>
      <c r="L54" s="41" t="str">
        <f>IF('別表（新規）'!L54="","",'別表（新規）'!L54)</f>
        <v/>
      </c>
      <c r="M54" s="41"/>
    </row>
    <row r="55" spans="1:13" x14ac:dyDescent="0.55000000000000004">
      <c r="A55" s="41" t="str">
        <f>IF('別表（新規）'!A55="","",'別表（新規）'!A55)</f>
        <v/>
      </c>
      <c r="B55" s="41" t="str">
        <f>IF('別表（新規）'!B55="","",'別表（新規）'!B55)</f>
        <v/>
      </c>
      <c r="C55" s="41" t="str">
        <f>IF('別表（新規）'!C55="","",'別表（新規）'!C55)</f>
        <v/>
      </c>
      <c r="D55" s="41" t="str">
        <f>IF('別表（新規）'!D55="","",'別表（新規）'!D55)</f>
        <v/>
      </c>
      <c r="E55" s="41" t="str">
        <f>IF('別表（新規）'!E55="","",'別表（新規）'!E55)</f>
        <v/>
      </c>
      <c r="F55" s="41" t="str">
        <f>IF('別表（新規）'!F55="","",'別表（新規）'!F55)</f>
        <v/>
      </c>
      <c r="G55" s="41" t="str">
        <f>IF('別表（新規）'!G55="","",'別表（新規）'!G55)</f>
        <v/>
      </c>
      <c r="H55" s="41" t="str">
        <f>IF('別表（新規）'!H55="","",'別表（新規）'!H55)</f>
        <v/>
      </c>
      <c r="I55" s="41" t="str">
        <f>IF('別表（新規）'!I55="","",'別表（新規）'!I55)</f>
        <v/>
      </c>
      <c r="J55" s="41" t="str">
        <f>IF('別表（新規）'!J55="","",'別表（新規）'!J55)</f>
        <v/>
      </c>
      <c r="K55" s="41" t="str">
        <f>IF('別表（新規）'!K55="","",'別表（新規）'!K55)</f>
        <v/>
      </c>
      <c r="L55" s="41" t="str">
        <f>IF('別表（新規）'!L55="","",'別表（新規）'!L55)</f>
        <v/>
      </c>
      <c r="M55" s="41"/>
    </row>
    <row r="56" spans="1:13" x14ac:dyDescent="0.55000000000000004">
      <c r="A56" s="41" t="str">
        <f>IF('別表（新規）'!A56="","",'別表（新規）'!A56)</f>
        <v/>
      </c>
      <c r="B56" s="41" t="str">
        <f>IF('別表（新規）'!B56="","",'別表（新規）'!B56)</f>
        <v/>
      </c>
      <c r="C56" s="41" t="str">
        <f>IF('別表（新規）'!C56="","",'別表（新規）'!C56)</f>
        <v/>
      </c>
      <c r="D56" s="41" t="str">
        <f>IF('別表（新規）'!D56="","",'別表（新規）'!D56)</f>
        <v/>
      </c>
      <c r="E56" s="41" t="str">
        <f>IF('別表（新規）'!E56="","",'別表（新規）'!E56)</f>
        <v/>
      </c>
      <c r="F56" s="41" t="str">
        <f>IF('別表（新規）'!F56="","",'別表（新規）'!F56)</f>
        <v/>
      </c>
      <c r="G56" s="41" t="str">
        <f>IF('別表（新規）'!G56="","",'別表（新規）'!G56)</f>
        <v/>
      </c>
      <c r="H56" s="41" t="str">
        <f>IF('別表（新規）'!H56="","",'別表（新規）'!H56)</f>
        <v/>
      </c>
      <c r="I56" s="41" t="str">
        <f>IF('別表（新規）'!I56="","",'別表（新規）'!I56)</f>
        <v/>
      </c>
      <c r="J56" s="41" t="str">
        <f>IF('別表（新規）'!J56="","",'別表（新規）'!J56)</f>
        <v/>
      </c>
      <c r="K56" s="41" t="str">
        <f>IF('別表（新規）'!K56="","",'別表（新規）'!K56)</f>
        <v/>
      </c>
      <c r="L56" s="41" t="str">
        <f>IF('別表（新規）'!L56="","",'別表（新規）'!L56)</f>
        <v/>
      </c>
      <c r="M56" s="41"/>
    </row>
    <row r="57" spans="1:13" x14ac:dyDescent="0.55000000000000004">
      <c r="A57" s="41" t="str">
        <f>IF('別表（新規）'!A57="","",'別表（新規）'!A57)</f>
        <v/>
      </c>
      <c r="B57" s="41" t="str">
        <f>IF('別表（新規）'!B57="","",'別表（新規）'!B57)</f>
        <v/>
      </c>
      <c r="C57" s="41" t="str">
        <f>IF('別表（新規）'!C57="","",'別表（新規）'!C57)</f>
        <v/>
      </c>
      <c r="D57" s="41" t="str">
        <f>IF('別表（新規）'!D57="","",'別表（新規）'!D57)</f>
        <v/>
      </c>
      <c r="E57" s="41" t="str">
        <f>IF('別表（新規）'!E57="","",'別表（新規）'!E57)</f>
        <v/>
      </c>
      <c r="F57" s="41" t="str">
        <f>IF('別表（新規）'!F57="","",'別表（新規）'!F57)</f>
        <v/>
      </c>
      <c r="G57" s="41" t="str">
        <f>IF('別表（新規）'!G57="","",'別表（新規）'!G57)</f>
        <v/>
      </c>
      <c r="H57" s="41" t="str">
        <f>IF('別表（新規）'!H57="","",'別表（新規）'!H57)</f>
        <v/>
      </c>
      <c r="I57" s="41" t="str">
        <f>IF('別表（新規）'!I57="","",'別表（新規）'!I57)</f>
        <v/>
      </c>
      <c r="J57" s="41" t="str">
        <f>IF('別表（新規）'!J57="","",'別表（新規）'!J57)</f>
        <v/>
      </c>
      <c r="K57" s="41" t="str">
        <f>IF('別表（新規）'!K57="","",'別表（新規）'!K57)</f>
        <v/>
      </c>
      <c r="L57" s="41" t="str">
        <f>IF('別表（新規）'!L57="","",'別表（新規）'!L57)</f>
        <v/>
      </c>
      <c r="M57" s="41"/>
    </row>
    <row r="58" spans="1:13" x14ac:dyDescent="0.55000000000000004">
      <c r="A58" s="41" t="str">
        <f>IF('別表（新規）'!A58="","",'別表（新規）'!A58)</f>
        <v/>
      </c>
      <c r="B58" s="41" t="str">
        <f>IF('別表（新規）'!B58="","",'別表（新規）'!B58)</f>
        <v/>
      </c>
      <c r="C58" s="41" t="str">
        <f>IF('別表（新規）'!C58="","",'別表（新規）'!C58)</f>
        <v/>
      </c>
      <c r="D58" s="41" t="str">
        <f>IF('別表（新規）'!D58="","",'別表（新規）'!D58)</f>
        <v/>
      </c>
      <c r="E58" s="41" t="str">
        <f>IF('別表（新規）'!E58="","",'別表（新規）'!E58)</f>
        <v/>
      </c>
      <c r="F58" s="41" t="str">
        <f>IF('別表（新規）'!F58="","",'別表（新規）'!F58)</f>
        <v/>
      </c>
      <c r="G58" s="41" t="str">
        <f>IF('別表（新規）'!G58="","",'別表（新規）'!G58)</f>
        <v/>
      </c>
      <c r="H58" s="41" t="str">
        <f>IF('別表（新規）'!H58="","",'別表（新規）'!H58)</f>
        <v/>
      </c>
      <c r="I58" s="41" t="str">
        <f>IF('別表（新規）'!I58="","",'別表（新規）'!I58)</f>
        <v/>
      </c>
      <c r="J58" s="41" t="str">
        <f>IF('別表（新規）'!J58="","",'別表（新規）'!J58)</f>
        <v/>
      </c>
      <c r="K58" s="41" t="str">
        <f>IF('別表（新規）'!K58="","",'別表（新規）'!K58)</f>
        <v/>
      </c>
      <c r="L58" s="41" t="str">
        <f>IF('別表（新規）'!L58="","",'別表（新規）'!L58)</f>
        <v/>
      </c>
      <c r="M58" s="41"/>
    </row>
    <row r="59" spans="1:13" x14ac:dyDescent="0.55000000000000004">
      <c r="A59" s="41" t="str">
        <f>IF('別表（新規）'!A59="","",'別表（新規）'!A59)</f>
        <v/>
      </c>
      <c r="B59" s="41" t="str">
        <f>IF('別表（新規）'!B59="","",'別表（新規）'!B59)</f>
        <v/>
      </c>
      <c r="C59" s="41" t="str">
        <f>IF('別表（新規）'!C59="","",'別表（新規）'!C59)</f>
        <v/>
      </c>
      <c r="D59" s="41" t="str">
        <f>IF('別表（新規）'!D59="","",'別表（新規）'!D59)</f>
        <v/>
      </c>
      <c r="E59" s="41" t="str">
        <f>IF('別表（新規）'!E59="","",'別表（新規）'!E59)</f>
        <v/>
      </c>
      <c r="F59" s="41" t="str">
        <f>IF('別表（新規）'!F59="","",'別表（新規）'!F59)</f>
        <v/>
      </c>
      <c r="G59" s="41" t="str">
        <f>IF('別表（新規）'!G59="","",'別表（新規）'!G59)</f>
        <v/>
      </c>
      <c r="H59" s="41" t="str">
        <f>IF('別表（新規）'!H59="","",'別表（新規）'!H59)</f>
        <v/>
      </c>
      <c r="I59" s="41" t="str">
        <f>IF('別表（新規）'!I59="","",'別表（新規）'!I59)</f>
        <v/>
      </c>
      <c r="J59" s="41" t="str">
        <f>IF('別表（新規）'!J59="","",'別表（新規）'!J59)</f>
        <v/>
      </c>
      <c r="K59" s="41" t="str">
        <f>IF('別表（新規）'!K59="","",'別表（新規）'!K59)</f>
        <v/>
      </c>
      <c r="L59" s="41" t="str">
        <f>IF('別表（新規）'!L59="","",'別表（新規）'!L59)</f>
        <v/>
      </c>
      <c r="M59" s="41"/>
    </row>
    <row r="60" spans="1:13" x14ac:dyDescent="0.55000000000000004">
      <c r="A60" s="41" t="str">
        <f>IF('別表（新規）'!A60="","",'別表（新規）'!A60)</f>
        <v/>
      </c>
      <c r="B60" s="41" t="str">
        <f>IF('別表（新規）'!B60="","",'別表（新規）'!B60)</f>
        <v/>
      </c>
      <c r="C60" s="41" t="str">
        <f>IF('別表（新規）'!C60="","",'別表（新規）'!C60)</f>
        <v/>
      </c>
      <c r="D60" s="41" t="str">
        <f>IF('別表（新規）'!D60="","",'別表（新規）'!D60)</f>
        <v/>
      </c>
      <c r="E60" s="41" t="str">
        <f>IF('別表（新規）'!E60="","",'別表（新規）'!E60)</f>
        <v/>
      </c>
      <c r="F60" s="41" t="str">
        <f>IF('別表（新規）'!F60="","",'別表（新規）'!F60)</f>
        <v/>
      </c>
      <c r="G60" s="41" t="str">
        <f>IF('別表（新規）'!G60="","",'別表（新規）'!G60)</f>
        <v/>
      </c>
      <c r="H60" s="41" t="str">
        <f>IF('別表（新規）'!H60="","",'別表（新規）'!H60)</f>
        <v/>
      </c>
      <c r="I60" s="41" t="str">
        <f>IF('別表（新規）'!I60="","",'別表（新規）'!I60)</f>
        <v/>
      </c>
      <c r="J60" s="41" t="str">
        <f>IF('別表（新規）'!J60="","",'別表（新規）'!J60)</f>
        <v/>
      </c>
      <c r="K60" s="41" t="str">
        <f>IF('別表（新規）'!K60="","",'別表（新規）'!K60)</f>
        <v/>
      </c>
      <c r="L60" s="41" t="str">
        <f>IF('別表（新規）'!L60="","",'別表（新規）'!L60)</f>
        <v/>
      </c>
      <c r="M60" s="41"/>
    </row>
    <row r="61" spans="1:13" x14ac:dyDescent="0.55000000000000004">
      <c r="A61" s="41" t="str">
        <f>IF('別表（新規）'!A61="","",'別表（新規）'!A61)</f>
        <v/>
      </c>
      <c r="B61" s="41" t="str">
        <f>IF('別表（新規）'!B61="","",'別表（新規）'!B61)</f>
        <v/>
      </c>
      <c r="C61" s="41" t="str">
        <f>IF('別表（新規）'!C61="","",'別表（新規）'!C61)</f>
        <v/>
      </c>
      <c r="D61" s="41" t="str">
        <f>IF('別表（新規）'!D61="","",'別表（新規）'!D61)</f>
        <v/>
      </c>
      <c r="E61" s="41" t="str">
        <f>IF('別表（新規）'!E61="","",'別表（新規）'!E61)</f>
        <v/>
      </c>
      <c r="F61" s="41" t="str">
        <f>IF('別表（新規）'!F61="","",'別表（新規）'!F61)</f>
        <v/>
      </c>
      <c r="G61" s="41" t="str">
        <f>IF('別表（新規）'!G61="","",'別表（新規）'!G61)</f>
        <v/>
      </c>
      <c r="H61" s="41" t="str">
        <f>IF('別表（新規）'!H61="","",'別表（新規）'!H61)</f>
        <v/>
      </c>
      <c r="I61" s="41" t="str">
        <f>IF('別表（新規）'!I61="","",'別表（新規）'!I61)</f>
        <v/>
      </c>
      <c r="J61" s="41" t="str">
        <f>IF('別表（新規）'!J61="","",'別表（新規）'!J61)</f>
        <v/>
      </c>
      <c r="K61" s="41" t="str">
        <f>IF('別表（新規）'!K61="","",'別表（新規）'!K61)</f>
        <v/>
      </c>
      <c r="L61" s="41" t="str">
        <f>IF('別表（新規）'!L61="","",'別表（新規）'!L61)</f>
        <v/>
      </c>
      <c r="M61" s="41"/>
    </row>
    <row r="62" spans="1:13" x14ac:dyDescent="0.55000000000000004">
      <c r="A62" s="41" t="str">
        <f>IF('別表（新規）'!A62="","",'別表（新規）'!A62)</f>
        <v/>
      </c>
      <c r="B62" s="41" t="str">
        <f>IF('別表（新規）'!B62="","",'別表（新規）'!B62)</f>
        <v/>
      </c>
      <c r="C62" s="41" t="str">
        <f>IF('別表（新規）'!C62="","",'別表（新規）'!C62)</f>
        <v/>
      </c>
      <c r="D62" s="41" t="str">
        <f>IF('別表（新規）'!D62="","",'別表（新規）'!D62)</f>
        <v/>
      </c>
      <c r="E62" s="41" t="str">
        <f>IF('別表（新規）'!E62="","",'別表（新規）'!E62)</f>
        <v/>
      </c>
      <c r="F62" s="41" t="str">
        <f>IF('別表（新規）'!F62="","",'別表（新規）'!F62)</f>
        <v/>
      </c>
      <c r="G62" s="41" t="str">
        <f>IF('別表（新規）'!G62="","",'別表（新規）'!G62)</f>
        <v/>
      </c>
      <c r="H62" s="41" t="str">
        <f>IF('別表（新規）'!H62="","",'別表（新規）'!H62)</f>
        <v/>
      </c>
      <c r="I62" s="41" t="str">
        <f>IF('別表（新規）'!I62="","",'別表（新規）'!I62)</f>
        <v/>
      </c>
      <c r="J62" s="41" t="str">
        <f>IF('別表（新規）'!J62="","",'別表（新規）'!J62)</f>
        <v/>
      </c>
      <c r="K62" s="41" t="str">
        <f>IF('別表（新規）'!K62="","",'別表（新規）'!K62)</f>
        <v/>
      </c>
      <c r="L62" s="41" t="str">
        <f>IF('別表（新規）'!L62="","",'別表（新規）'!L62)</f>
        <v/>
      </c>
      <c r="M62" s="41"/>
    </row>
    <row r="63" spans="1:13" x14ac:dyDescent="0.55000000000000004">
      <c r="A63" s="41" t="str">
        <f>IF('別表（新規）'!A63="","",'別表（新規）'!A63)</f>
        <v/>
      </c>
      <c r="B63" s="41" t="str">
        <f>IF('別表（新規）'!B63="","",'別表（新規）'!B63)</f>
        <v/>
      </c>
      <c r="C63" s="41" t="str">
        <f>IF('別表（新規）'!C63="","",'別表（新規）'!C63)</f>
        <v/>
      </c>
      <c r="D63" s="41" t="str">
        <f>IF('別表（新規）'!D63="","",'別表（新規）'!D63)</f>
        <v/>
      </c>
      <c r="E63" s="41" t="str">
        <f>IF('別表（新規）'!E63="","",'別表（新規）'!E63)</f>
        <v/>
      </c>
      <c r="F63" s="41" t="str">
        <f>IF('別表（新規）'!F63="","",'別表（新規）'!F63)</f>
        <v/>
      </c>
      <c r="G63" s="41" t="str">
        <f>IF('別表（新規）'!G63="","",'別表（新規）'!G63)</f>
        <v/>
      </c>
      <c r="H63" s="41" t="str">
        <f>IF('別表（新規）'!H63="","",'別表（新規）'!H63)</f>
        <v/>
      </c>
      <c r="I63" s="41" t="str">
        <f>IF('別表（新規）'!I63="","",'別表（新規）'!I63)</f>
        <v/>
      </c>
      <c r="J63" s="41" t="str">
        <f>IF('別表（新規）'!J63="","",'別表（新規）'!J63)</f>
        <v/>
      </c>
      <c r="K63" s="41" t="str">
        <f>IF('別表（新規）'!K63="","",'別表（新規）'!K63)</f>
        <v/>
      </c>
      <c r="L63" s="41" t="str">
        <f>IF('別表（新規）'!L63="","",'別表（新規）'!L63)</f>
        <v/>
      </c>
      <c r="M63" s="41"/>
    </row>
    <row r="64" spans="1:13" x14ac:dyDescent="0.55000000000000004">
      <c r="A64" s="41" t="str">
        <f>IF('別表（新規）'!A64="","",'別表（新規）'!A64)</f>
        <v/>
      </c>
      <c r="B64" s="41" t="str">
        <f>IF('別表（新規）'!B64="","",'別表（新規）'!B64)</f>
        <v/>
      </c>
      <c r="C64" s="41" t="str">
        <f>IF('別表（新規）'!C64="","",'別表（新規）'!C64)</f>
        <v/>
      </c>
      <c r="D64" s="41" t="str">
        <f>IF('別表（新規）'!D64="","",'別表（新規）'!D64)</f>
        <v/>
      </c>
      <c r="E64" s="41" t="str">
        <f>IF('別表（新規）'!E64="","",'別表（新規）'!E64)</f>
        <v/>
      </c>
      <c r="F64" s="41" t="str">
        <f>IF('別表（新規）'!F64="","",'別表（新規）'!F64)</f>
        <v/>
      </c>
      <c r="G64" s="41" t="str">
        <f>IF('別表（新規）'!G64="","",'別表（新規）'!G64)</f>
        <v/>
      </c>
      <c r="H64" s="41" t="str">
        <f>IF('別表（新規）'!H64="","",'別表（新規）'!H64)</f>
        <v/>
      </c>
      <c r="I64" s="41" t="str">
        <f>IF('別表（新規）'!I64="","",'別表（新規）'!I64)</f>
        <v/>
      </c>
      <c r="J64" s="41" t="str">
        <f>IF('別表（新規）'!J64="","",'別表（新規）'!J64)</f>
        <v/>
      </c>
      <c r="K64" s="41" t="str">
        <f>IF('別表（新規）'!K64="","",'別表（新規）'!K64)</f>
        <v/>
      </c>
      <c r="L64" s="41" t="str">
        <f>IF('別表（新規）'!L64="","",'別表（新規）'!L64)</f>
        <v/>
      </c>
      <c r="M64" s="41"/>
    </row>
    <row r="65" spans="1:13" x14ac:dyDescent="0.55000000000000004">
      <c r="A65" s="41" t="str">
        <f>IF('別表（新規）'!A65="","",'別表（新規）'!A65)</f>
        <v/>
      </c>
      <c r="B65" s="41" t="str">
        <f>IF('別表（新規）'!B65="","",'別表（新規）'!B65)</f>
        <v/>
      </c>
      <c r="C65" s="41" t="str">
        <f>IF('別表（新規）'!C65="","",'別表（新規）'!C65)</f>
        <v/>
      </c>
      <c r="D65" s="41" t="str">
        <f>IF('別表（新規）'!D65="","",'別表（新規）'!D65)</f>
        <v/>
      </c>
      <c r="E65" s="41" t="str">
        <f>IF('別表（新規）'!E65="","",'別表（新規）'!E65)</f>
        <v/>
      </c>
      <c r="F65" s="41" t="str">
        <f>IF('別表（新規）'!F65="","",'別表（新規）'!F65)</f>
        <v/>
      </c>
      <c r="G65" s="41" t="str">
        <f>IF('別表（新規）'!G65="","",'別表（新規）'!G65)</f>
        <v/>
      </c>
      <c r="H65" s="41" t="str">
        <f>IF('別表（新規）'!H65="","",'別表（新規）'!H65)</f>
        <v/>
      </c>
      <c r="I65" s="41" t="str">
        <f>IF('別表（新規）'!I65="","",'別表（新規）'!I65)</f>
        <v/>
      </c>
      <c r="J65" s="41" t="str">
        <f>IF('別表（新規）'!J65="","",'別表（新規）'!J65)</f>
        <v/>
      </c>
      <c r="K65" s="41" t="str">
        <f>IF('別表（新規）'!K65="","",'別表（新規）'!K65)</f>
        <v/>
      </c>
      <c r="L65" s="41" t="str">
        <f>IF('別表（新規）'!L65="","",'別表（新規）'!L65)</f>
        <v/>
      </c>
      <c r="M65" s="41"/>
    </row>
    <row r="66" spans="1:13" x14ac:dyDescent="0.55000000000000004">
      <c r="A66" s="41" t="str">
        <f>IF('別表（新規）'!A66="","",'別表（新規）'!A66)</f>
        <v/>
      </c>
      <c r="B66" s="41" t="str">
        <f>IF('別表（新規）'!B66="","",'別表（新規）'!B66)</f>
        <v/>
      </c>
      <c r="C66" s="41" t="str">
        <f>IF('別表（新規）'!C66="","",'別表（新規）'!C66)</f>
        <v/>
      </c>
      <c r="D66" s="41" t="str">
        <f>IF('別表（新規）'!D66="","",'別表（新規）'!D66)</f>
        <v/>
      </c>
      <c r="E66" s="41" t="str">
        <f>IF('別表（新規）'!E66="","",'別表（新規）'!E66)</f>
        <v/>
      </c>
      <c r="F66" s="41" t="str">
        <f>IF('別表（新規）'!F66="","",'別表（新規）'!F66)</f>
        <v/>
      </c>
      <c r="G66" s="41" t="str">
        <f>IF('別表（新規）'!G66="","",'別表（新規）'!G66)</f>
        <v/>
      </c>
      <c r="H66" s="41" t="str">
        <f>IF('別表（新規）'!H66="","",'別表（新規）'!H66)</f>
        <v/>
      </c>
      <c r="I66" s="41" t="str">
        <f>IF('別表（新規）'!I66="","",'別表（新規）'!I66)</f>
        <v/>
      </c>
      <c r="J66" s="41" t="str">
        <f>IF('別表（新規）'!J66="","",'別表（新規）'!J66)</f>
        <v/>
      </c>
      <c r="K66" s="41" t="str">
        <f>IF('別表（新規）'!K66="","",'別表（新規）'!K66)</f>
        <v/>
      </c>
      <c r="L66" s="41" t="str">
        <f>IF('別表（新規）'!L66="","",'別表（新規）'!L66)</f>
        <v/>
      </c>
      <c r="M66" s="41"/>
    </row>
    <row r="67" spans="1:13" x14ac:dyDescent="0.55000000000000004">
      <c r="A67" s="41" t="str">
        <f>IF('別表（新規）'!A67="","",'別表（新規）'!A67)</f>
        <v/>
      </c>
      <c r="B67" s="41" t="str">
        <f>IF('別表（新規）'!B67="","",'別表（新規）'!B67)</f>
        <v/>
      </c>
      <c r="C67" s="41" t="str">
        <f>IF('別表（新規）'!C67="","",'別表（新規）'!C67)</f>
        <v/>
      </c>
      <c r="D67" s="41" t="str">
        <f>IF('別表（新規）'!D67="","",'別表（新規）'!D67)</f>
        <v/>
      </c>
      <c r="E67" s="41" t="str">
        <f>IF('別表（新規）'!E67="","",'別表（新規）'!E67)</f>
        <v/>
      </c>
      <c r="F67" s="41" t="str">
        <f>IF('別表（新規）'!F67="","",'別表（新規）'!F67)</f>
        <v/>
      </c>
      <c r="G67" s="41" t="str">
        <f>IF('別表（新規）'!G67="","",'別表（新規）'!G67)</f>
        <v/>
      </c>
      <c r="H67" s="41" t="str">
        <f>IF('別表（新規）'!H67="","",'別表（新規）'!H67)</f>
        <v/>
      </c>
      <c r="I67" s="41" t="str">
        <f>IF('別表（新規）'!I67="","",'別表（新規）'!I67)</f>
        <v/>
      </c>
      <c r="J67" s="41" t="str">
        <f>IF('別表（新規）'!J67="","",'別表（新規）'!J67)</f>
        <v/>
      </c>
      <c r="K67" s="41" t="str">
        <f>IF('別表（新規）'!K67="","",'別表（新規）'!K67)</f>
        <v/>
      </c>
      <c r="L67" s="41" t="str">
        <f>IF('別表（新規）'!L67="","",'別表（新規）'!L67)</f>
        <v/>
      </c>
      <c r="M67" s="41"/>
    </row>
    <row r="68" spans="1:13" x14ac:dyDescent="0.55000000000000004">
      <c r="A68" s="41" t="str">
        <f>IF('別表（新規）'!A68="","",'別表（新規）'!A68)</f>
        <v/>
      </c>
      <c r="B68" s="41" t="str">
        <f>IF('別表（新規）'!B68="","",'別表（新規）'!B68)</f>
        <v/>
      </c>
      <c r="C68" s="41" t="str">
        <f>IF('別表（新規）'!C68="","",'別表（新規）'!C68)</f>
        <v/>
      </c>
      <c r="D68" s="41" t="str">
        <f>IF('別表（新規）'!D68="","",'別表（新規）'!D68)</f>
        <v/>
      </c>
      <c r="E68" s="41" t="str">
        <f>IF('別表（新規）'!E68="","",'別表（新規）'!E68)</f>
        <v/>
      </c>
      <c r="F68" s="41" t="str">
        <f>IF('別表（新規）'!F68="","",'別表（新規）'!F68)</f>
        <v/>
      </c>
      <c r="G68" s="41" t="str">
        <f>IF('別表（新規）'!G68="","",'別表（新規）'!G68)</f>
        <v/>
      </c>
      <c r="H68" s="41" t="str">
        <f>IF('別表（新規）'!H68="","",'別表（新規）'!H68)</f>
        <v/>
      </c>
      <c r="I68" s="41" t="str">
        <f>IF('別表（新規）'!I68="","",'別表（新規）'!I68)</f>
        <v/>
      </c>
      <c r="J68" s="41" t="str">
        <f>IF('別表（新規）'!J68="","",'別表（新規）'!J68)</f>
        <v/>
      </c>
      <c r="K68" s="41" t="str">
        <f>IF('別表（新規）'!K68="","",'別表（新規）'!K68)</f>
        <v/>
      </c>
      <c r="L68" s="41" t="str">
        <f>IF('別表（新規）'!L68="","",'別表（新規）'!L68)</f>
        <v/>
      </c>
      <c r="M68" s="41"/>
    </row>
    <row r="69" spans="1:13" x14ac:dyDescent="0.55000000000000004">
      <c r="A69" s="41" t="str">
        <f>IF('別表（新規）'!A69="","",'別表（新規）'!A69)</f>
        <v/>
      </c>
      <c r="B69" s="41" t="str">
        <f>IF('別表（新規）'!B69="","",'別表（新規）'!B69)</f>
        <v/>
      </c>
      <c r="C69" s="41" t="str">
        <f>IF('別表（新規）'!C69="","",'別表（新規）'!C69)</f>
        <v/>
      </c>
      <c r="D69" s="41" t="str">
        <f>IF('別表（新規）'!D69="","",'別表（新規）'!D69)</f>
        <v/>
      </c>
      <c r="E69" s="41" t="str">
        <f>IF('別表（新規）'!E69="","",'別表（新規）'!E69)</f>
        <v/>
      </c>
      <c r="F69" s="41" t="str">
        <f>IF('別表（新規）'!F69="","",'別表（新規）'!F69)</f>
        <v/>
      </c>
      <c r="G69" s="41" t="str">
        <f>IF('別表（新規）'!G69="","",'別表（新規）'!G69)</f>
        <v/>
      </c>
      <c r="H69" s="41" t="str">
        <f>IF('別表（新規）'!H69="","",'別表（新規）'!H69)</f>
        <v/>
      </c>
      <c r="I69" s="41" t="str">
        <f>IF('別表（新規）'!I69="","",'別表（新規）'!I69)</f>
        <v/>
      </c>
      <c r="J69" s="41" t="str">
        <f>IF('別表（新規）'!J69="","",'別表（新規）'!J69)</f>
        <v/>
      </c>
      <c r="K69" s="41" t="str">
        <f>IF('別表（新規）'!K69="","",'別表（新規）'!K69)</f>
        <v/>
      </c>
      <c r="L69" s="41" t="str">
        <f>IF('別表（新規）'!L69="","",'別表（新規）'!L69)</f>
        <v/>
      </c>
      <c r="M69" s="41"/>
    </row>
    <row r="70" spans="1:13" x14ac:dyDescent="0.55000000000000004">
      <c r="A70" s="41" t="str">
        <f>IF('別表（新規）'!A70="","",'別表（新規）'!A70)</f>
        <v/>
      </c>
      <c r="B70" s="41" t="str">
        <f>IF('別表（新規）'!B70="","",'別表（新規）'!B70)</f>
        <v/>
      </c>
      <c r="C70" s="41" t="str">
        <f>IF('別表（新規）'!C70="","",'別表（新規）'!C70)</f>
        <v/>
      </c>
      <c r="D70" s="41" t="str">
        <f>IF('別表（新規）'!D70="","",'別表（新規）'!D70)</f>
        <v/>
      </c>
      <c r="E70" s="41" t="str">
        <f>IF('別表（新規）'!E70="","",'別表（新規）'!E70)</f>
        <v/>
      </c>
      <c r="F70" s="41" t="str">
        <f>IF('別表（新規）'!F70="","",'別表（新規）'!F70)</f>
        <v/>
      </c>
      <c r="G70" s="41" t="str">
        <f>IF('別表（新規）'!G70="","",'別表（新規）'!G70)</f>
        <v/>
      </c>
      <c r="H70" s="41" t="str">
        <f>IF('別表（新規）'!H70="","",'別表（新規）'!H70)</f>
        <v/>
      </c>
      <c r="I70" s="41" t="str">
        <f>IF('別表（新規）'!I70="","",'別表（新規）'!I70)</f>
        <v/>
      </c>
      <c r="J70" s="41" t="str">
        <f>IF('別表（新規）'!J70="","",'別表（新規）'!J70)</f>
        <v/>
      </c>
      <c r="K70" s="41" t="str">
        <f>IF('別表（新規）'!K70="","",'別表（新規）'!K70)</f>
        <v/>
      </c>
      <c r="L70" s="41" t="str">
        <f>IF('別表（新規）'!L70="","",'別表（新規）'!L70)</f>
        <v/>
      </c>
      <c r="M70" s="41"/>
    </row>
    <row r="71" spans="1:13" x14ac:dyDescent="0.55000000000000004">
      <c r="A71" s="41" t="str">
        <f>IF('別表（新規）'!A71="","",'別表（新規）'!A71)</f>
        <v/>
      </c>
      <c r="B71" s="41" t="str">
        <f>IF('別表（新規）'!B71="","",'別表（新規）'!B71)</f>
        <v/>
      </c>
      <c r="C71" s="41" t="str">
        <f>IF('別表（新規）'!C71="","",'別表（新規）'!C71)</f>
        <v/>
      </c>
      <c r="D71" s="41" t="str">
        <f>IF('別表（新規）'!D71="","",'別表（新規）'!D71)</f>
        <v/>
      </c>
      <c r="E71" s="41" t="str">
        <f>IF('別表（新規）'!E71="","",'別表（新規）'!E71)</f>
        <v/>
      </c>
      <c r="F71" s="41" t="str">
        <f>IF('別表（新規）'!F71="","",'別表（新規）'!F71)</f>
        <v/>
      </c>
      <c r="G71" s="41" t="str">
        <f>IF('別表（新規）'!G71="","",'別表（新規）'!G71)</f>
        <v/>
      </c>
      <c r="H71" s="41" t="str">
        <f>IF('別表（新規）'!H71="","",'別表（新規）'!H71)</f>
        <v/>
      </c>
      <c r="I71" s="41" t="str">
        <f>IF('別表（新規）'!I71="","",'別表（新規）'!I71)</f>
        <v/>
      </c>
      <c r="J71" s="41" t="str">
        <f>IF('別表（新規）'!J71="","",'別表（新規）'!J71)</f>
        <v/>
      </c>
      <c r="K71" s="41" t="str">
        <f>IF('別表（新規）'!K71="","",'別表（新規）'!K71)</f>
        <v/>
      </c>
      <c r="L71" s="41" t="str">
        <f>IF('別表（新規）'!L71="","",'別表（新規）'!L71)</f>
        <v/>
      </c>
      <c r="M71" s="41"/>
    </row>
    <row r="72" spans="1:13" x14ac:dyDescent="0.55000000000000004">
      <c r="A72" s="41" t="str">
        <f>IF('別表（新規）'!A72="","",'別表（新規）'!A72)</f>
        <v/>
      </c>
      <c r="B72" s="41" t="str">
        <f>IF('別表（新規）'!B72="","",'別表（新規）'!B72)</f>
        <v/>
      </c>
      <c r="C72" s="41" t="str">
        <f>IF('別表（新規）'!C72="","",'別表（新規）'!C72)</f>
        <v/>
      </c>
      <c r="D72" s="41" t="str">
        <f>IF('別表（新規）'!D72="","",'別表（新規）'!D72)</f>
        <v/>
      </c>
      <c r="E72" s="41" t="str">
        <f>IF('別表（新規）'!E72="","",'別表（新規）'!E72)</f>
        <v/>
      </c>
      <c r="F72" s="41" t="str">
        <f>IF('別表（新規）'!F72="","",'別表（新規）'!F72)</f>
        <v/>
      </c>
      <c r="G72" s="41" t="str">
        <f>IF('別表（新規）'!G72="","",'別表（新規）'!G72)</f>
        <v/>
      </c>
      <c r="H72" s="41" t="str">
        <f>IF('別表（新規）'!H72="","",'別表（新規）'!H72)</f>
        <v/>
      </c>
      <c r="I72" s="41" t="str">
        <f>IF('別表（新規）'!I72="","",'別表（新規）'!I72)</f>
        <v/>
      </c>
      <c r="J72" s="41" t="str">
        <f>IF('別表（新規）'!J72="","",'別表（新規）'!J72)</f>
        <v/>
      </c>
      <c r="K72" s="41" t="str">
        <f>IF('別表（新規）'!K72="","",'別表（新規）'!K72)</f>
        <v/>
      </c>
      <c r="L72" s="41" t="str">
        <f>IF('別表（新規）'!L72="","",'別表（新規）'!L72)</f>
        <v/>
      </c>
      <c r="M72" s="41"/>
    </row>
    <row r="73" spans="1:13" x14ac:dyDescent="0.55000000000000004">
      <c r="A73" s="41" t="str">
        <f>IF('別表（新規）'!A73="","",'別表（新規）'!A73)</f>
        <v/>
      </c>
      <c r="B73" s="41" t="str">
        <f>IF('別表（新規）'!B73="","",'別表（新規）'!B73)</f>
        <v/>
      </c>
      <c r="C73" s="41" t="str">
        <f>IF('別表（新規）'!C73="","",'別表（新規）'!C73)</f>
        <v/>
      </c>
      <c r="D73" s="41" t="str">
        <f>IF('別表（新規）'!D73="","",'別表（新規）'!D73)</f>
        <v/>
      </c>
      <c r="E73" s="41" t="str">
        <f>IF('別表（新規）'!E73="","",'別表（新規）'!E73)</f>
        <v/>
      </c>
      <c r="F73" s="41" t="str">
        <f>IF('別表（新規）'!F73="","",'別表（新規）'!F73)</f>
        <v/>
      </c>
      <c r="G73" s="41" t="str">
        <f>IF('別表（新規）'!G73="","",'別表（新規）'!G73)</f>
        <v/>
      </c>
      <c r="H73" s="41" t="str">
        <f>IF('別表（新規）'!H73="","",'別表（新規）'!H73)</f>
        <v/>
      </c>
      <c r="I73" s="41" t="str">
        <f>IF('別表（新規）'!I73="","",'別表（新規）'!I73)</f>
        <v/>
      </c>
      <c r="J73" s="41" t="str">
        <f>IF('別表（新規）'!J73="","",'別表（新規）'!J73)</f>
        <v/>
      </c>
      <c r="K73" s="41" t="str">
        <f>IF('別表（新規）'!K73="","",'別表（新規）'!K73)</f>
        <v/>
      </c>
      <c r="L73" s="41" t="str">
        <f>IF('別表（新規）'!L73="","",'別表（新規）'!L73)</f>
        <v/>
      </c>
      <c r="M73" s="41"/>
    </row>
    <row r="74" spans="1:13" x14ac:dyDescent="0.55000000000000004">
      <c r="A74" s="41" t="str">
        <f>IF('別表（新規）'!A74="","",'別表（新規）'!A74)</f>
        <v/>
      </c>
      <c r="B74" s="41" t="str">
        <f>IF('別表（新規）'!B74="","",'別表（新規）'!B74)</f>
        <v/>
      </c>
      <c r="C74" s="41" t="str">
        <f>IF('別表（新規）'!C74="","",'別表（新規）'!C74)</f>
        <v/>
      </c>
      <c r="D74" s="41" t="str">
        <f>IF('別表（新規）'!D74="","",'別表（新規）'!D74)</f>
        <v/>
      </c>
      <c r="E74" s="41" t="str">
        <f>IF('別表（新規）'!E74="","",'別表（新規）'!E74)</f>
        <v/>
      </c>
      <c r="F74" s="41" t="str">
        <f>IF('別表（新規）'!F74="","",'別表（新規）'!F74)</f>
        <v/>
      </c>
      <c r="G74" s="41" t="str">
        <f>IF('別表（新規）'!G74="","",'別表（新規）'!G74)</f>
        <v/>
      </c>
      <c r="H74" s="41" t="str">
        <f>IF('別表（新規）'!H74="","",'別表（新規）'!H74)</f>
        <v/>
      </c>
      <c r="I74" s="41" t="str">
        <f>IF('別表（新規）'!I74="","",'別表（新規）'!I74)</f>
        <v/>
      </c>
      <c r="J74" s="41" t="str">
        <f>IF('別表（新規）'!J74="","",'別表（新規）'!J74)</f>
        <v/>
      </c>
      <c r="K74" s="41" t="str">
        <f>IF('別表（新規）'!K74="","",'別表（新規）'!K74)</f>
        <v/>
      </c>
      <c r="L74" s="41" t="str">
        <f>IF('別表（新規）'!L74="","",'別表（新規）'!L74)</f>
        <v/>
      </c>
      <c r="M74" s="41"/>
    </row>
    <row r="75" spans="1:13" x14ac:dyDescent="0.55000000000000004">
      <c r="A75" s="41" t="str">
        <f>IF('別表（新規）'!A75="","",'別表（新規）'!A75)</f>
        <v/>
      </c>
      <c r="B75" s="41" t="str">
        <f>IF('別表（新規）'!B75="","",'別表（新規）'!B75)</f>
        <v/>
      </c>
      <c r="C75" s="41" t="str">
        <f>IF('別表（新規）'!C75="","",'別表（新規）'!C75)</f>
        <v/>
      </c>
      <c r="D75" s="41" t="str">
        <f>IF('別表（新規）'!D75="","",'別表（新規）'!D75)</f>
        <v/>
      </c>
      <c r="E75" s="41" t="str">
        <f>IF('別表（新規）'!E75="","",'別表（新規）'!E75)</f>
        <v/>
      </c>
      <c r="F75" s="41" t="str">
        <f>IF('別表（新規）'!F75="","",'別表（新規）'!F75)</f>
        <v/>
      </c>
      <c r="G75" s="41" t="str">
        <f>IF('別表（新規）'!G75="","",'別表（新規）'!G75)</f>
        <v/>
      </c>
      <c r="H75" s="41" t="str">
        <f>IF('別表（新規）'!H75="","",'別表（新規）'!H75)</f>
        <v/>
      </c>
      <c r="I75" s="41" t="str">
        <f>IF('別表（新規）'!I75="","",'別表（新規）'!I75)</f>
        <v/>
      </c>
      <c r="J75" s="41" t="str">
        <f>IF('別表（新規）'!J75="","",'別表（新規）'!J75)</f>
        <v/>
      </c>
      <c r="K75" s="41" t="str">
        <f>IF('別表（新規）'!K75="","",'別表（新規）'!K75)</f>
        <v/>
      </c>
      <c r="L75" s="41" t="str">
        <f>IF('別表（新規）'!L75="","",'別表（新規）'!L75)</f>
        <v/>
      </c>
      <c r="M75" s="41"/>
    </row>
    <row r="76" spans="1:13" x14ac:dyDescent="0.55000000000000004">
      <c r="A76" s="41" t="str">
        <f>IF('別表（新規）'!A76="","",'別表（新規）'!A76)</f>
        <v/>
      </c>
      <c r="B76" s="41" t="str">
        <f>IF('別表（新規）'!B76="","",'別表（新規）'!B76)</f>
        <v/>
      </c>
      <c r="C76" s="41" t="str">
        <f>IF('別表（新規）'!C76="","",'別表（新規）'!C76)</f>
        <v/>
      </c>
      <c r="D76" s="41" t="str">
        <f>IF('別表（新規）'!D76="","",'別表（新規）'!D76)</f>
        <v/>
      </c>
      <c r="E76" s="41" t="str">
        <f>IF('別表（新規）'!E76="","",'別表（新規）'!E76)</f>
        <v/>
      </c>
      <c r="F76" s="41" t="str">
        <f>IF('別表（新規）'!F76="","",'別表（新規）'!F76)</f>
        <v/>
      </c>
      <c r="G76" s="41" t="str">
        <f>IF('別表（新規）'!G76="","",'別表（新規）'!G76)</f>
        <v/>
      </c>
      <c r="H76" s="41" t="str">
        <f>IF('別表（新規）'!H76="","",'別表（新規）'!H76)</f>
        <v/>
      </c>
      <c r="I76" s="41" t="str">
        <f>IF('別表（新規）'!I76="","",'別表（新規）'!I76)</f>
        <v/>
      </c>
      <c r="J76" s="41" t="str">
        <f>IF('別表（新規）'!J76="","",'別表（新規）'!J76)</f>
        <v/>
      </c>
      <c r="K76" s="41" t="str">
        <f>IF('別表（新規）'!K76="","",'別表（新規）'!K76)</f>
        <v/>
      </c>
      <c r="L76" s="41" t="str">
        <f>IF('別表（新規）'!L76="","",'別表（新規）'!L76)</f>
        <v/>
      </c>
      <c r="M76" s="41"/>
    </row>
    <row r="77" spans="1:13" x14ac:dyDescent="0.55000000000000004">
      <c r="A77" s="41" t="str">
        <f>IF('別表（新規）'!A77="","",'別表（新規）'!A77)</f>
        <v/>
      </c>
      <c r="B77" s="41" t="str">
        <f>IF('別表（新規）'!B77="","",'別表（新規）'!B77)</f>
        <v/>
      </c>
      <c r="C77" s="41" t="str">
        <f>IF('別表（新規）'!C77="","",'別表（新規）'!C77)</f>
        <v/>
      </c>
      <c r="D77" s="41" t="str">
        <f>IF('別表（新規）'!D77="","",'別表（新規）'!D77)</f>
        <v/>
      </c>
      <c r="E77" s="41" t="str">
        <f>IF('別表（新規）'!E77="","",'別表（新規）'!E77)</f>
        <v/>
      </c>
      <c r="F77" s="41" t="str">
        <f>IF('別表（新規）'!F77="","",'別表（新規）'!F77)</f>
        <v/>
      </c>
      <c r="G77" s="41" t="str">
        <f>IF('別表（新規）'!G77="","",'別表（新規）'!G77)</f>
        <v/>
      </c>
      <c r="H77" s="41" t="str">
        <f>IF('別表（新規）'!H77="","",'別表（新規）'!H77)</f>
        <v/>
      </c>
      <c r="I77" s="41" t="str">
        <f>IF('別表（新規）'!I77="","",'別表（新規）'!I77)</f>
        <v/>
      </c>
      <c r="J77" s="41" t="str">
        <f>IF('別表（新規）'!J77="","",'別表（新規）'!J77)</f>
        <v/>
      </c>
      <c r="K77" s="41" t="str">
        <f>IF('別表（新規）'!K77="","",'別表（新規）'!K77)</f>
        <v/>
      </c>
      <c r="L77" s="41" t="str">
        <f>IF('別表（新規）'!L77="","",'別表（新規）'!L77)</f>
        <v/>
      </c>
      <c r="M77" s="41"/>
    </row>
    <row r="78" spans="1:13" x14ac:dyDescent="0.55000000000000004">
      <c r="A78" s="41" t="str">
        <f>IF('別表（新規）'!A78="","",'別表（新規）'!A78)</f>
        <v/>
      </c>
      <c r="B78" s="41" t="str">
        <f>IF('別表（新規）'!B78="","",'別表（新規）'!B78)</f>
        <v/>
      </c>
      <c r="C78" s="41" t="str">
        <f>IF('別表（新規）'!C78="","",'別表（新規）'!C78)</f>
        <v/>
      </c>
      <c r="D78" s="41" t="str">
        <f>IF('別表（新規）'!D78="","",'別表（新規）'!D78)</f>
        <v/>
      </c>
      <c r="E78" s="41" t="str">
        <f>IF('別表（新規）'!E78="","",'別表（新規）'!E78)</f>
        <v/>
      </c>
      <c r="F78" s="41" t="str">
        <f>IF('別表（新規）'!F78="","",'別表（新規）'!F78)</f>
        <v/>
      </c>
      <c r="G78" s="41" t="str">
        <f>IF('別表（新規）'!G78="","",'別表（新規）'!G78)</f>
        <v/>
      </c>
      <c r="H78" s="41" t="str">
        <f>IF('別表（新規）'!H78="","",'別表（新規）'!H78)</f>
        <v/>
      </c>
      <c r="I78" s="41" t="str">
        <f>IF('別表（新規）'!I78="","",'別表（新規）'!I78)</f>
        <v/>
      </c>
      <c r="J78" s="41" t="str">
        <f>IF('別表（新規）'!J78="","",'別表（新規）'!J78)</f>
        <v/>
      </c>
      <c r="K78" s="41" t="str">
        <f>IF('別表（新規）'!K78="","",'別表（新規）'!K78)</f>
        <v/>
      </c>
      <c r="L78" s="41" t="str">
        <f>IF('別表（新規）'!L78="","",'別表（新規）'!L78)</f>
        <v/>
      </c>
      <c r="M78" s="41"/>
    </row>
    <row r="79" spans="1:13" x14ac:dyDescent="0.55000000000000004">
      <c r="A79" s="41" t="str">
        <f>IF('別表（新規）'!A79="","",'別表（新規）'!A79)</f>
        <v/>
      </c>
      <c r="B79" s="41" t="str">
        <f>IF('別表（新規）'!B79="","",'別表（新規）'!B79)</f>
        <v/>
      </c>
      <c r="C79" s="41" t="str">
        <f>IF('別表（新規）'!C79="","",'別表（新規）'!C79)</f>
        <v/>
      </c>
      <c r="D79" s="41" t="str">
        <f>IF('別表（新規）'!D79="","",'別表（新規）'!D79)</f>
        <v/>
      </c>
      <c r="E79" s="41" t="str">
        <f>IF('別表（新規）'!E79="","",'別表（新規）'!E79)</f>
        <v/>
      </c>
      <c r="F79" s="41" t="str">
        <f>IF('別表（新規）'!F79="","",'別表（新規）'!F79)</f>
        <v/>
      </c>
      <c r="G79" s="41" t="str">
        <f>IF('別表（新規）'!G79="","",'別表（新規）'!G79)</f>
        <v/>
      </c>
      <c r="H79" s="41" t="str">
        <f>IF('別表（新規）'!H79="","",'別表（新規）'!H79)</f>
        <v/>
      </c>
      <c r="I79" s="41" t="str">
        <f>IF('別表（新規）'!I79="","",'別表（新規）'!I79)</f>
        <v/>
      </c>
      <c r="J79" s="41" t="str">
        <f>IF('別表（新規）'!J79="","",'別表（新規）'!J79)</f>
        <v/>
      </c>
      <c r="K79" s="41" t="str">
        <f>IF('別表（新規）'!K79="","",'別表（新規）'!K79)</f>
        <v/>
      </c>
      <c r="L79" s="41" t="str">
        <f>IF('別表（新規）'!L79="","",'別表（新規）'!L79)</f>
        <v/>
      </c>
      <c r="M79" s="41"/>
    </row>
    <row r="80" spans="1:13" x14ac:dyDescent="0.55000000000000004">
      <c r="A80" s="41" t="str">
        <f>IF('別表（新規）'!A80="","",'別表（新規）'!A80)</f>
        <v/>
      </c>
      <c r="B80" s="41" t="str">
        <f>IF('別表（新規）'!B80="","",'別表（新規）'!B80)</f>
        <v/>
      </c>
      <c r="C80" s="41" t="str">
        <f>IF('別表（新規）'!C80="","",'別表（新規）'!C80)</f>
        <v/>
      </c>
      <c r="D80" s="41" t="str">
        <f>IF('別表（新規）'!D80="","",'別表（新規）'!D80)</f>
        <v/>
      </c>
      <c r="E80" s="41" t="str">
        <f>IF('別表（新規）'!E80="","",'別表（新規）'!E80)</f>
        <v/>
      </c>
      <c r="F80" s="41" t="str">
        <f>IF('別表（新規）'!F80="","",'別表（新規）'!F80)</f>
        <v/>
      </c>
      <c r="G80" s="41" t="str">
        <f>IF('別表（新規）'!G80="","",'別表（新規）'!G80)</f>
        <v/>
      </c>
      <c r="H80" s="41" t="str">
        <f>IF('別表（新規）'!H80="","",'別表（新規）'!H80)</f>
        <v/>
      </c>
      <c r="I80" s="41" t="str">
        <f>IF('別表（新規）'!I80="","",'別表（新規）'!I80)</f>
        <v/>
      </c>
      <c r="J80" s="41" t="str">
        <f>IF('別表（新規）'!J80="","",'別表（新規）'!J80)</f>
        <v/>
      </c>
      <c r="K80" s="41" t="str">
        <f>IF('別表（新規）'!K80="","",'別表（新規）'!K80)</f>
        <v/>
      </c>
      <c r="L80" s="41" t="str">
        <f>IF('別表（新規）'!L80="","",'別表（新規）'!L80)</f>
        <v/>
      </c>
      <c r="M80" s="41"/>
    </row>
    <row r="81" spans="1:13" x14ac:dyDescent="0.55000000000000004">
      <c r="A81" s="41" t="str">
        <f>IF('別表（新規）'!A81="","",'別表（新規）'!A81)</f>
        <v/>
      </c>
      <c r="B81" s="41" t="str">
        <f>IF('別表（新規）'!B81="","",'別表（新規）'!B81)</f>
        <v/>
      </c>
      <c r="C81" s="41" t="str">
        <f>IF('別表（新規）'!C81="","",'別表（新規）'!C81)</f>
        <v/>
      </c>
      <c r="D81" s="41" t="str">
        <f>IF('別表（新規）'!D81="","",'別表（新規）'!D81)</f>
        <v/>
      </c>
      <c r="E81" s="41" t="str">
        <f>IF('別表（新規）'!E81="","",'別表（新規）'!E81)</f>
        <v/>
      </c>
      <c r="F81" s="41" t="str">
        <f>IF('別表（新規）'!F81="","",'別表（新規）'!F81)</f>
        <v/>
      </c>
      <c r="G81" s="41" t="str">
        <f>IF('別表（新規）'!G81="","",'別表（新規）'!G81)</f>
        <v/>
      </c>
      <c r="H81" s="41" t="str">
        <f>IF('別表（新規）'!H81="","",'別表（新規）'!H81)</f>
        <v/>
      </c>
      <c r="I81" s="41" t="str">
        <f>IF('別表（新規）'!I81="","",'別表（新規）'!I81)</f>
        <v/>
      </c>
      <c r="J81" s="41" t="str">
        <f>IF('別表（新規）'!J81="","",'別表（新規）'!J81)</f>
        <v/>
      </c>
      <c r="K81" s="41" t="str">
        <f>IF('別表（新規）'!K81="","",'別表（新規）'!K81)</f>
        <v/>
      </c>
      <c r="L81" s="41" t="str">
        <f>IF('別表（新規）'!L81="","",'別表（新規）'!L81)</f>
        <v/>
      </c>
      <c r="M81" s="41"/>
    </row>
    <row r="82" spans="1:13" x14ac:dyDescent="0.55000000000000004">
      <c r="A82" s="41" t="str">
        <f>IF('別表（新規）'!A82="","",'別表（新規）'!A82)</f>
        <v/>
      </c>
      <c r="B82" s="41" t="str">
        <f>IF('別表（新規）'!B82="","",'別表（新規）'!B82)</f>
        <v/>
      </c>
      <c r="C82" s="41" t="str">
        <f>IF('別表（新規）'!C82="","",'別表（新規）'!C82)</f>
        <v/>
      </c>
      <c r="D82" s="41" t="str">
        <f>IF('別表（新規）'!D82="","",'別表（新規）'!D82)</f>
        <v/>
      </c>
      <c r="E82" s="41" t="str">
        <f>IF('別表（新規）'!E82="","",'別表（新規）'!E82)</f>
        <v/>
      </c>
      <c r="F82" s="41" t="str">
        <f>IF('別表（新規）'!F82="","",'別表（新規）'!F82)</f>
        <v/>
      </c>
      <c r="G82" s="41" t="str">
        <f>IF('別表（新規）'!G82="","",'別表（新規）'!G82)</f>
        <v/>
      </c>
      <c r="H82" s="41" t="str">
        <f>IF('別表（新規）'!H82="","",'別表（新規）'!H82)</f>
        <v/>
      </c>
      <c r="I82" s="41" t="str">
        <f>IF('別表（新規）'!I82="","",'別表（新規）'!I82)</f>
        <v/>
      </c>
      <c r="J82" s="41" t="str">
        <f>IF('別表（新規）'!J82="","",'別表（新規）'!J82)</f>
        <v/>
      </c>
      <c r="K82" s="41" t="str">
        <f>IF('別表（新規）'!K82="","",'別表（新規）'!K82)</f>
        <v/>
      </c>
      <c r="L82" s="41" t="str">
        <f>IF('別表（新規）'!L82="","",'別表（新規）'!L82)</f>
        <v/>
      </c>
      <c r="M82" s="41"/>
    </row>
    <row r="83" spans="1:13" x14ac:dyDescent="0.55000000000000004">
      <c r="A83" s="41" t="str">
        <f>IF('別表（新規）'!A83="","",'別表（新規）'!A83)</f>
        <v/>
      </c>
      <c r="B83" s="41" t="str">
        <f>IF('別表（新規）'!B83="","",'別表（新規）'!B83)</f>
        <v/>
      </c>
      <c r="C83" s="41" t="str">
        <f>IF('別表（新規）'!C83="","",'別表（新規）'!C83)</f>
        <v/>
      </c>
      <c r="D83" s="41" t="str">
        <f>IF('別表（新規）'!D83="","",'別表（新規）'!D83)</f>
        <v/>
      </c>
      <c r="E83" s="41" t="str">
        <f>IF('別表（新規）'!E83="","",'別表（新規）'!E83)</f>
        <v/>
      </c>
      <c r="F83" s="41" t="str">
        <f>IF('別表（新規）'!F83="","",'別表（新規）'!F83)</f>
        <v/>
      </c>
      <c r="G83" s="41" t="str">
        <f>IF('別表（新規）'!G83="","",'別表（新規）'!G83)</f>
        <v/>
      </c>
      <c r="H83" s="41" t="str">
        <f>IF('別表（新規）'!H83="","",'別表（新規）'!H83)</f>
        <v/>
      </c>
      <c r="I83" s="41" t="str">
        <f>IF('別表（新規）'!I83="","",'別表（新規）'!I83)</f>
        <v/>
      </c>
      <c r="J83" s="41" t="str">
        <f>IF('別表（新規）'!J83="","",'別表（新規）'!J83)</f>
        <v/>
      </c>
      <c r="K83" s="41" t="str">
        <f>IF('別表（新規）'!K83="","",'別表（新規）'!K83)</f>
        <v/>
      </c>
      <c r="L83" s="41" t="str">
        <f>IF('別表（新規）'!L83="","",'別表（新規）'!L83)</f>
        <v/>
      </c>
      <c r="M83" s="41"/>
    </row>
    <row r="84" spans="1:13" x14ac:dyDescent="0.55000000000000004">
      <c r="A84" s="41" t="str">
        <f>IF('別表（新規）'!A84="","",'別表（新規）'!A84)</f>
        <v/>
      </c>
      <c r="B84" s="41" t="str">
        <f>IF('別表（新規）'!B84="","",'別表（新規）'!B84)</f>
        <v/>
      </c>
      <c r="C84" s="41" t="str">
        <f>IF('別表（新規）'!C84="","",'別表（新規）'!C84)</f>
        <v/>
      </c>
      <c r="D84" s="41" t="str">
        <f>IF('別表（新規）'!D84="","",'別表（新規）'!D84)</f>
        <v/>
      </c>
      <c r="E84" s="41" t="str">
        <f>IF('別表（新規）'!E84="","",'別表（新規）'!E84)</f>
        <v/>
      </c>
      <c r="F84" s="41" t="str">
        <f>IF('別表（新規）'!F84="","",'別表（新規）'!F84)</f>
        <v/>
      </c>
      <c r="G84" s="41" t="str">
        <f>IF('別表（新規）'!G84="","",'別表（新規）'!G84)</f>
        <v/>
      </c>
      <c r="H84" s="41" t="str">
        <f>IF('別表（新規）'!H84="","",'別表（新規）'!H84)</f>
        <v/>
      </c>
      <c r="I84" s="41" t="str">
        <f>IF('別表（新規）'!I84="","",'別表（新規）'!I84)</f>
        <v/>
      </c>
      <c r="J84" s="41" t="str">
        <f>IF('別表（新規）'!J84="","",'別表（新規）'!J84)</f>
        <v/>
      </c>
      <c r="K84" s="41" t="str">
        <f>IF('別表（新規）'!K84="","",'別表（新規）'!K84)</f>
        <v/>
      </c>
      <c r="L84" s="41" t="str">
        <f>IF('別表（新規）'!L84="","",'別表（新規）'!L84)</f>
        <v/>
      </c>
      <c r="M84" s="41"/>
    </row>
    <row r="85" spans="1:13" x14ac:dyDescent="0.55000000000000004">
      <c r="A85" s="41" t="str">
        <f>IF('別表（新規）'!A85="","",'別表（新規）'!A85)</f>
        <v/>
      </c>
      <c r="B85" s="41" t="str">
        <f>IF('別表（新規）'!B85="","",'別表（新規）'!B85)</f>
        <v/>
      </c>
      <c r="C85" s="41" t="str">
        <f>IF('別表（新規）'!C85="","",'別表（新規）'!C85)</f>
        <v/>
      </c>
      <c r="D85" s="41" t="str">
        <f>IF('別表（新規）'!D85="","",'別表（新規）'!D85)</f>
        <v/>
      </c>
      <c r="E85" s="41" t="str">
        <f>IF('別表（新規）'!E85="","",'別表（新規）'!E85)</f>
        <v/>
      </c>
      <c r="F85" s="41" t="str">
        <f>IF('別表（新規）'!F85="","",'別表（新規）'!F85)</f>
        <v/>
      </c>
      <c r="G85" s="41" t="str">
        <f>IF('別表（新規）'!G85="","",'別表（新規）'!G85)</f>
        <v/>
      </c>
      <c r="H85" s="41" t="str">
        <f>IF('別表（新規）'!H85="","",'別表（新規）'!H85)</f>
        <v/>
      </c>
      <c r="I85" s="41" t="str">
        <f>IF('別表（新規）'!I85="","",'別表（新規）'!I85)</f>
        <v/>
      </c>
      <c r="J85" s="41" t="str">
        <f>IF('別表（新規）'!J85="","",'別表（新規）'!J85)</f>
        <v/>
      </c>
      <c r="K85" s="41" t="str">
        <f>IF('別表（新規）'!K85="","",'別表（新規）'!K85)</f>
        <v/>
      </c>
      <c r="L85" s="41" t="str">
        <f>IF('別表（新規）'!L85="","",'別表（新規）'!L85)</f>
        <v/>
      </c>
      <c r="M85" s="41"/>
    </row>
    <row r="86" spans="1:13" x14ac:dyDescent="0.55000000000000004">
      <c r="A86" s="41" t="str">
        <f>IF('別表（新規）'!A86="","",'別表（新規）'!A86)</f>
        <v/>
      </c>
      <c r="B86" s="41" t="str">
        <f>IF('別表（新規）'!B86="","",'別表（新規）'!B86)</f>
        <v/>
      </c>
      <c r="C86" s="41" t="str">
        <f>IF('別表（新規）'!C86="","",'別表（新規）'!C86)</f>
        <v/>
      </c>
      <c r="D86" s="41" t="str">
        <f>IF('別表（新規）'!D86="","",'別表（新規）'!D86)</f>
        <v/>
      </c>
      <c r="E86" s="41" t="str">
        <f>IF('別表（新規）'!E86="","",'別表（新規）'!E86)</f>
        <v/>
      </c>
      <c r="F86" s="41" t="str">
        <f>IF('別表（新規）'!F86="","",'別表（新規）'!F86)</f>
        <v/>
      </c>
      <c r="G86" s="41" t="str">
        <f>IF('別表（新規）'!G86="","",'別表（新規）'!G86)</f>
        <v/>
      </c>
      <c r="H86" s="41" t="str">
        <f>IF('別表（新規）'!H86="","",'別表（新規）'!H86)</f>
        <v/>
      </c>
      <c r="I86" s="41" t="str">
        <f>IF('別表（新規）'!I86="","",'別表（新規）'!I86)</f>
        <v/>
      </c>
      <c r="J86" s="41" t="str">
        <f>IF('別表（新規）'!J86="","",'別表（新規）'!J86)</f>
        <v/>
      </c>
      <c r="K86" s="41" t="str">
        <f>IF('別表（新規）'!K86="","",'別表（新規）'!K86)</f>
        <v/>
      </c>
      <c r="L86" s="41" t="str">
        <f>IF('別表（新規）'!L86="","",'別表（新規）'!L86)</f>
        <v/>
      </c>
      <c r="M86" s="41"/>
    </row>
    <row r="87" spans="1:13" x14ac:dyDescent="0.55000000000000004">
      <c r="A87" s="41" t="str">
        <f>IF('別表（新規）'!A87="","",'別表（新規）'!A87)</f>
        <v/>
      </c>
      <c r="B87" s="41" t="str">
        <f>IF('別表（新規）'!B87="","",'別表（新規）'!B87)</f>
        <v/>
      </c>
      <c r="C87" s="41" t="str">
        <f>IF('別表（新規）'!C87="","",'別表（新規）'!C87)</f>
        <v/>
      </c>
      <c r="D87" s="41" t="str">
        <f>IF('別表（新規）'!D87="","",'別表（新規）'!D87)</f>
        <v/>
      </c>
      <c r="E87" s="41" t="str">
        <f>IF('別表（新規）'!E87="","",'別表（新規）'!E87)</f>
        <v/>
      </c>
      <c r="F87" s="41" t="str">
        <f>IF('別表（新規）'!F87="","",'別表（新規）'!F87)</f>
        <v/>
      </c>
      <c r="G87" s="41" t="str">
        <f>IF('別表（新規）'!G87="","",'別表（新規）'!G87)</f>
        <v/>
      </c>
      <c r="H87" s="41" t="str">
        <f>IF('別表（新規）'!H87="","",'別表（新規）'!H87)</f>
        <v/>
      </c>
      <c r="I87" s="41" t="str">
        <f>IF('別表（新規）'!I87="","",'別表（新規）'!I87)</f>
        <v/>
      </c>
      <c r="J87" s="41" t="str">
        <f>IF('別表（新規）'!J87="","",'別表（新規）'!J87)</f>
        <v/>
      </c>
      <c r="K87" s="41" t="str">
        <f>IF('別表（新規）'!K87="","",'別表（新規）'!K87)</f>
        <v/>
      </c>
      <c r="L87" s="41" t="str">
        <f>IF('別表（新規）'!L87="","",'別表（新規）'!L87)</f>
        <v/>
      </c>
      <c r="M87" s="41"/>
    </row>
    <row r="88" spans="1:13" x14ac:dyDescent="0.55000000000000004">
      <c r="A88" s="41" t="str">
        <f>IF('別表（新規）'!A88="","",'別表（新規）'!A88)</f>
        <v/>
      </c>
      <c r="B88" s="41" t="str">
        <f>IF('別表（新規）'!B88="","",'別表（新規）'!B88)</f>
        <v/>
      </c>
      <c r="C88" s="41" t="str">
        <f>IF('別表（新規）'!C88="","",'別表（新規）'!C88)</f>
        <v/>
      </c>
      <c r="D88" s="41" t="str">
        <f>IF('別表（新規）'!D88="","",'別表（新規）'!D88)</f>
        <v/>
      </c>
      <c r="E88" s="41" t="str">
        <f>IF('別表（新規）'!E88="","",'別表（新規）'!E88)</f>
        <v/>
      </c>
      <c r="F88" s="41" t="str">
        <f>IF('別表（新規）'!F88="","",'別表（新規）'!F88)</f>
        <v/>
      </c>
      <c r="G88" s="41" t="str">
        <f>IF('別表（新規）'!G88="","",'別表（新規）'!G88)</f>
        <v/>
      </c>
      <c r="H88" s="41" t="str">
        <f>IF('別表（新規）'!H88="","",'別表（新規）'!H88)</f>
        <v/>
      </c>
      <c r="I88" s="41" t="str">
        <f>IF('別表（新規）'!I88="","",'別表（新規）'!I88)</f>
        <v/>
      </c>
      <c r="J88" s="41" t="str">
        <f>IF('別表（新規）'!J88="","",'別表（新規）'!J88)</f>
        <v/>
      </c>
      <c r="K88" s="41" t="str">
        <f>IF('別表（新規）'!K88="","",'別表（新規）'!K88)</f>
        <v/>
      </c>
      <c r="L88" s="41" t="str">
        <f>IF('別表（新規）'!L88="","",'別表（新規）'!L88)</f>
        <v/>
      </c>
      <c r="M88" s="41"/>
    </row>
    <row r="89" spans="1:13" x14ac:dyDescent="0.55000000000000004">
      <c r="A89" s="41" t="str">
        <f>IF('別表（新規）'!A89="","",'別表（新規）'!A89)</f>
        <v/>
      </c>
      <c r="B89" s="41" t="str">
        <f>IF('別表（新規）'!B89="","",'別表（新規）'!B89)</f>
        <v/>
      </c>
      <c r="C89" s="41" t="str">
        <f>IF('別表（新規）'!C89="","",'別表（新規）'!C89)</f>
        <v/>
      </c>
      <c r="D89" s="41" t="str">
        <f>IF('別表（新規）'!D89="","",'別表（新規）'!D89)</f>
        <v/>
      </c>
      <c r="E89" s="41" t="str">
        <f>IF('別表（新規）'!E89="","",'別表（新規）'!E89)</f>
        <v/>
      </c>
      <c r="F89" s="41" t="str">
        <f>IF('別表（新規）'!F89="","",'別表（新規）'!F89)</f>
        <v/>
      </c>
      <c r="G89" s="41" t="str">
        <f>IF('別表（新規）'!G89="","",'別表（新規）'!G89)</f>
        <v/>
      </c>
      <c r="H89" s="41" t="str">
        <f>IF('別表（新規）'!H89="","",'別表（新規）'!H89)</f>
        <v/>
      </c>
      <c r="I89" s="41" t="str">
        <f>IF('別表（新規）'!I89="","",'別表（新規）'!I89)</f>
        <v/>
      </c>
      <c r="J89" s="41" t="str">
        <f>IF('別表（新規）'!J89="","",'別表（新規）'!J89)</f>
        <v/>
      </c>
      <c r="K89" s="41" t="str">
        <f>IF('別表（新規）'!K89="","",'別表（新規）'!K89)</f>
        <v/>
      </c>
      <c r="L89" s="41" t="str">
        <f>IF('別表（新規）'!L89="","",'別表（新規）'!L89)</f>
        <v/>
      </c>
      <c r="M89" s="41"/>
    </row>
    <row r="90" spans="1:13" x14ac:dyDescent="0.55000000000000004">
      <c r="A90" s="41" t="str">
        <f>IF('別表（新規）'!A90="","",'別表（新規）'!A90)</f>
        <v/>
      </c>
      <c r="B90" s="41" t="str">
        <f>IF('別表（新規）'!B90="","",'別表（新規）'!B90)</f>
        <v/>
      </c>
      <c r="C90" s="41" t="str">
        <f>IF('別表（新規）'!C90="","",'別表（新規）'!C90)</f>
        <v/>
      </c>
      <c r="D90" s="41" t="str">
        <f>IF('別表（新規）'!D90="","",'別表（新規）'!D90)</f>
        <v/>
      </c>
      <c r="E90" s="41" t="str">
        <f>IF('別表（新規）'!E90="","",'別表（新規）'!E90)</f>
        <v/>
      </c>
      <c r="F90" s="41" t="str">
        <f>IF('別表（新規）'!F90="","",'別表（新規）'!F90)</f>
        <v/>
      </c>
      <c r="G90" s="41" t="str">
        <f>IF('別表（新規）'!G90="","",'別表（新規）'!G90)</f>
        <v/>
      </c>
      <c r="H90" s="41" t="str">
        <f>IF('別表（新規）'!H90="","",'別表（新規）'!H90)</f>
        <v/>
      </c>
      <c r="I90" s="41" t="str">
        <f>IF('別表（新規）'!I90="","",'別表（新規）'!I90)</f>
        <v/>
      </c>
      <c r="J90" s="41" t="str">
        <f>IF('別表（新規）'!J90="","",'別表（新規）'!J90)</f>
        <v/>
      </c>
      <c r="K90" s="41" t="str">
        <f>IF('別表（新規）'!K90="","",'別表（新規）'!K90)</f>
        <v/>
      </c>
      <c r="L90" s="41" t="str">
        <f>IF('別表（新規）'!L90="","",'別表（新規）'!L90)</f>
        <v/>
      </c>
      <c r="M90" s="41"/>
    </row>
    <row r="91" spans="1:13" x14ac:dyDescent="0.55000000000000004">
      <c r="A91" s="41" t="str">
        <f>IF('別表（新規）'!A91="","",'別表（新規）'!A91)</f>
        <v/>
      </c>
      <c r="B91" s="41" t="str">
        <f>IF('別表（新規）'!B91="","",'別表（新規）'!B91)</f>
        <v/>
      </c>
      <c r="C91" s="41" t="str">
        <f>IF('別表（新規）'!C91="","",'別表（新規）'!C91)</f>
        <v/>
      </c>
      <c r="D91" s="41" t="str">
        <f>IF('別表（新規）'!D91="","",'別表（新規）'!D91)</f>
        <v/>
      </c>
      <c r="E91" s="41" t="str">
        <f>IF('別表（新規）'!E91="","",'別表（新規）'!E91)</f>
        <v/>
      </c>
      <c r="F91" s="41" t="str">
        <f>IF('別表（新規）'!F91="","",'別表（新規）'!F91)</f>
        <v/>
      </c>
      <c r="G91" s="41" t="str">
        <f>IF('別表（新規）'!G91="","",'別表（新規）'!G91)</f>
        <v/>
      </c>
      <c r="H91" s="41" t="str">
        <f>IF('別表（新規）'!H91="","",'別表（新規）'!H91)</f>
        <v/>
      </c>
      <c r="I91" s="41" t="str">
        <f>IF('別表（新規）'!I91="","",'別表（新規）'!I91)</f>
        <v/>
      </c>
      <c r="J91" s="41" t="str">
        <f>IF('別表（新規）'!J91="","",'別表（新規）'!J91)</f>
        <v/>
      </c>
      <c r="K91" s="41" t="str">
        <f>IF('別表（新規）'!K91="","",'別表（新規）'!K91)</f>
        <v/>
      </c>
      <c r="L91" s="41" t="str">
        <f>IF('別表（新規）'!L91="","",'別表（新規）'!L91)</f>
        <v/>
      </c>
      <c r="M91" s="41"/>
    </row>
    <row r="92" spans="1:13" x14ac:dyDescent="0.55000000000000004">
      <c r="A92" s="41" t="str">
        <f>IF('別表（新規）'!A92="","",'別表（新規）'!A92)</f>
        <v/>
      </c>
      <c r="B92" s="41" t="str">
        <f>IF('別表（新規）'!B92="","",'別表（新規）'!B92)</f>
        <v/>
      </c>
      <c r="C92" s="41" t="str">
        <f>IF('別表（新規）'!C92="","",'別表（新規）'!C92)</f>
        <v/>
      </c>
      <c r="D92" s="41" t="str">
        <f>IF('別表（新規）'!D92="","",'別表（新規）'!D92)</f>
        <v/>
      </c>
      <c r="E92" s="41" t="str">
        <f>IF('別表（新規）'!E92="","",'別表（新規）'!E92)</f>
        <v/>
      </c>
      <c r="F92" s="41" t="str">
        <f>IF('別表（新規）'!F92="","",'別表（新規）'!F92)</f>
        <v/>
      </c>
      <c r="G92" s="41" t="str">
        <f>IF('別表（新規）'!G92="","",'別表（新規）'!G92)</f>
        <v/>
      </c>
      <c r="H92" s="41" t="str">
        <f>IF('別表（新規）'!H92="","",'別表（新規）'!H92)</f>
        <v/>
      </c>
      <c r="I92" s="41" t="str">
        <f>IF('別表（新規）'!I92="","",'別表（新規）'!I92)</f>
        <v/>
      </c>
      <c r="J92" s="41" t="str">
        <f>IF('別表（新規）'!J92="","",'別表（新規）'!J92)</f>
        <v/>
      </c>
      <c r="K92" s="41" t="str">
        <f>IF('別表（新規）'!K92="","",'別表（新規）'!K92)</f>
        <v/>
      </c>
      <c r="L92" s="41" t="str">
        <f>IF('別表（新規）'!L92="","",'別表（新規）'!L92)</f>
        <v/>
      </c>
      <c r="M92" s="41"/>
    </row>
    <row r="93" spans="1:13" x14ac:dyDescent="0.55000000000000004">
      <c r="A93" s="41" t="str">
        <f>IF('別表（新規）'!A93="","",'別表（新規）'!A93)</f>
        <v/>
      </c>
      <c r="B93" s="41" t="str">
        <f>IF('別表（新規）'!B93="","",'別表（新規）'!B93)</f>
        <v/>
      </c>
      <c r="C93" s="41" t="str">
        <f>IF('別表（新規）'!C93="","",'別表（新規）'!C93)</f>
        <v/>
      </c>
      <c r="D93" s="41" t="str">
        <f>IF('別表（新規）'!D93="","",'別表（新規）'!D93)</f>
        <v/>
      </c>
      <c r="E93" s="41" t="str">
        <f>IF('別表（新規）'!E93="","",'別表（新規）'!E93)</f>
        <v/>
      </c>
      <c r="F93" s="41" t="str">
        <f>IF('別表（新規）'!F93="","",'別表（新規）'!F93)</f>
        <v/>
      </c>
      <c r="G93" s="41" t="str">
        <f>IF('別表（新規）'!G93="","",'別表（新規）'!G93)</f>
        <v/>
      </c>
      <c r="H93" s="41" t="str">
        <f>IF('別表（新規）'!H93="","",'別表（新規）'!H93)</f>
        <v/>
      </c>
      <c r="I93" s="41" t="str">
        <f>IF('別表（新規）'!I93="","",'別表（新規）'!I93)</f>
        <v/>
      </c>
      <c r="J93" s="41" t="str">
        <f>IF('別表（新規）'!J93="","",'別表（新規）'!J93)</f>
        <v/>
      </c>
      <c r="K93" s="41" t="str">
        <f>IF('別表（新規）'!K93="","",'別表（新規）'!K93)</f>
        <v/>
      </c>
      <c r="L93" s="41" t="str">
        <f>IF('別表（新規）'!L93="","",'別表（新規）'!L93)</f>
        <v/>
      </c>
      <c r="M93" s="41"/>
    </row>
    <row r="94" spans="1:13" x14ac:dyDescent="0.55000000000000004">
      <c r="A94" s="41" t="str">
        <f>IF('別表（新規）'!A94="","",'別表（新規）'!A94)</f>
        <v/>
      </c>
      <c r="B94" s="41" t="str">
        <f>IF('別表（新規）'!B94="","",'別表（新規）'!B94)</f>
        <v/>
      </c>
      <c r="C94" s="41" t="str">
        <f>IF('別表（新規）'!C94="","",'別表（新規）'!C94)</f>
        <v/>
      </c>
      <c r="D94" s="41" t="str">
        <f>IF('別表（新規）'!D94="","",'別表（新規）'!D94)</f>
        <v/>
      </c>
      <c r="E94" s="41" t="str">
        <f>IF('別表（新規）'!E94="","",'別表（新規）'!E94)</f>
        <v/>
      </c>
      <c r="F94" s="41" t="str">
        <f>IF('別表（新規）'!F94="","",'別表（新規）'!F94)</f>
        <v/>
      </c>
      <c r="G94" s="41" t="str">
        <f>IF('別表（新規）'!G94="","",'別表（新規）'!G94)</f>
        <v/>
      </c>
      <c r="H94" s="41" t="str">
        <f>IF('別表（新規）'!H94="","",'別表（新規）'!H94)</f>
        <v/>
      </c>
      <c r="I94" s="41" t="str">
        <f>IF('別表（新規）'!I94="","",'別表（新規）'!I94)</f>
        <v/>
      </c>
      <c r="J94" s="41" t="str">
        <f>IF('別表（新規）'!J94="","",'別表（新規）'!J94)</f>
        <v/>
      </c>
      <c r="K94" s="41" t="str">
        <f>IF('別表（新規）'!K94="","",'別表（新規）'!K94)</f>
        <v/>
      </c>
      <c r="L94" s="41" t="str">
        <f>IF('別表（新規）'!L94="","",'別表（新規）'!L94)</f>
        <v/>
      </c>
      <c r="M94" s="41"/>
    </row>
    <row r="95" spans="1:13" x14ac:dyDescent="0.55000000000000004">
      <c r="A95" s="41" t="str">
        <f>IF('別表（新規）'!A95="","",'別表（新規）'!A95)</f>
        <v/>
      </c>
      <c r="B95" s="41" t="str">
        <f>IF('別表（新規）'!B95="","",'別表（新規）'!B95)</f>
        <v/>
      </c>
      <c r="C95" s="41" t="str">
        <f>IF('別表（新規）'!C95="","",'別表（新規）'!C95)</f>
        <v/>
      </c>
      <c r="D95" s="41" t="str">
        <f>IF('別表（新規）'!D95="","",'別表（新規）'!D95)</f>
        <v/>
      </c>
      <c r="E95" s="41" t="str">
        <f>IF('別表（新規）'!E95="","",'別表（新規）'!E95)</f>
        <v/>
      </c>
      <c r="F95" s="41" t="str">
        <f>IF('別表（新規）'!F95="","",'別表（新規）'!F95)</f>
        <v/>
      </c>
      <c r="G95" s="41" t="str">
        <f>IF('別表（新規）'!G95="","",'別表（新規）'!G95)</f>
        <v/>
      </c>
      <c r="H95" s="41" t="str">
        <f>IF('別表（新規）'!H95="","",'別表（新規）'!H95)</f>
        <v/>
      </c>
      <c r="I95" s="41" t="str">
        <f>IF('別表（新規）'!I95="","",'別表（新規）'!I95)</f>
        <v/>
      </c>
      <c r="J95" s="41" t="str">
        <f>IF('別表（新規）'!J95="","",'別表（新規）'!J95)</f>
        <v/>
      </c>
      <c r="K95" s="41" t="str">
        <f>IF('別表（新規）'!K95="","",'別表（新規）'!K95)</f>
        <v/>
      </c>
      <c r="L95" s="41" t="str">
        <f>IF('別表（新規）'!L95="","",'別表（新規）'!L95)</f>
        <v/>
      </c>
      <c r="M95" s="41"/>
    </row>
    <row r="96" spans="1:13" x14ac:dyDescent="0.55000000000000004">
      <c r="A96" s="41" t="str">
        <f>IF('別表（新規）'!A96="","",'別表（新規）'!A96)</f>
        <v/>
      </c>
      <c r="B96" s="41" t="str">
        <f>IF('別表（新規）'!B96="","",'別表（新規）'!B96)</f>
        <v/>
      </c>
      <c r="C96" s="41" t="str">
        <f>IF('別表（新規）'!C96="","",'別表（新規）'!C96)</f>
        <v/>
      </c>
      <c r="D96" s="41" t="str">
        <f>IF('別表（新規）'!D96="","",'別表（新規）'!D96)</f>
        <v/>
      </c>
      <c r="E96" s="41" t="str">
        <f>IF('別表（新規）'!E96="","",'別表（新規）'!E96)</f>
        <v/>
      </c>
      <c r="F96" s="41" t="str">
        <f>IF('別表（新規）'!F96="","",'別表（新規）'!F96)</f>
        <v/>
      </c>
      <c r="G96" s="41" t="str">
        <f>IF('別表（新規）'!G96="","",'別表（新規）'!G96)</f>
        <v/>
      </c>
      <c r="H96" s="41" t="str">
        <f>IF('別表（新規）'!H96="","",'別表（新規）'!H96)</f>
        <v/>
      </c>
      <c r="I96" s="41" t="str">
        <f>IF('別表（新規）'!I96="","",'別表（新規）'!I96)</f>
        <v/>
      </c>
      <c r="J96" s="41" t="str">
        <f>IF('別表（新規）'!J96="","",'別表（新規）'!J96)</f>
        <v/>
      </c>
      <c r="K96" s="41" t="str">
        <f>IF('別表（新規）'!K96="","",'別表（新規）'!K96)</f>
        <v/>
      </c>
      <c r="L96" s="41" t="str">
        <f>IF('別表（新規）'!L96="","",'別表（新規）'!L96)</f>
        <v/>
      </c>
      <c r="M96" s="41"/>
    </row>
    <row r="97" spans="1:13" x14ac:dyDescent="0.55000000000000004">
      <c r="A97" s="41" t="str">
        <f>IF('別表（新規）'!A97="","",'別表（新規）'!A97)</f>
        <v/>
      </c>
      <c r="B97" s="41" t="str">
        <f>IF('別表（新規）'!B97="","",'別表（新規）'!B97)</f>
        <v/>
      </c>
      <c r="C97" s="41" t="str">
        <f>IF('別表（新規）'!C97="","",'別表（新規）'!C97)</f>
        <v/>
      </c>
      <c r="D97" s="41" t="str">
        <f>IF('別表（新規）'!D97="","",'別表（新規）'!D97)</f>
        <v/>
      </c>
      <c r="E97" s="41" t="str">
        <f>IF('別表（新規）'!E97="","",'別表（新規）'!E97)</f>
        <v/>
      </c>
      <c r="F97" s="41" t="str">
        <f>IF('別表（新規）'!F97="","",'別表（新規）'!F97)</f>
        <v/>
      </c>
      <c r="G97" s="41" t="str">
        <f>IF('別表（新規）'!G97="","",'別表（新規）'!G97)</f>
        <v/>
      </c>
      <c r="H97" s="41" t="str">
        <f>IF('別表（新規）'!H97="","",'別表（新規）'!H97)</f>
        <v/>
      </c>
      <c r="I97" s="41" t="str">
        <f>IF('別表（新規）'!I97="","",'別表（新規）'!I97)</f>
        <v/>
      </c>
      <c r="J97" s="41" t="str">
        <f>IF('別表（新規）'!J97="","",'別表（新規）'!J97)</f>
        <v/>
      </c>
      <c r="K97" s="41" t="str">
        <f>IF('別表（新規）'!K97="","",'別表（新規）'!K97)</f>
        <v/>
      </c>
      <c r="L97" s="41" t="str">
        <f>IF('別表（新規）'!L97="","",'別表（新規）'!L97)</f>
        <v/>
      </c>
      <c r="M97" s="41"/>
    </row>
    <row r="98" spans="1:13" x14ac:dyDescent="0.55000000000000004">
      <c r="A98" s="41" t="str">
        <f>IF('別表（新規）'!A98="","",'別表（新規）'!A98)</f>
        <v/>
      </c>
      <c r="B98" s="41" t="str">
        <f>IF('別表（新規）'!B98="","",'別表（新規）'!B98)</f>
        <v/>
      </c>
      <c r="C98" s="41" t="str">
        <f>IF('別表（新規）'!C98="","",'別表（新規）'!C98)</f>
        <v/>
      </c>
      <c r="D98" s="41" t="str">
        <f>IF('別表（新規）'!D98="","",'別表（新規）'!D98)</f>
        <v/>
      </c>
      <c r="E98" s="41" t="str">
        <f>IF('別表（新規）'!E98="","",'別表（新規）'!E98)</f>
        <v/>
      </c>
      <c r="F98" s="41" t="str">
        <f>IF('別表（新規）'!F98="","",'別表（新規）'!F98)</f>
        <v/>
      </c>
      <c r="G98" s="41" t="str">
        <f>IF('別表（新規）'!G98="","",'別表（新規）'!G98)</f>
        <v/>
      </c>
      <c r="H98" s="41" t="str">
        <f>IF('別表（新規）'!H98="","",'別表（新規）'!H98)</f>
        <v/>
      </c>
      <c r="I98" s="41" t="str">
        <f>IF('別表（新規）'!I98="","",'別表（新規）'!I98)</f>
        <v/>
      </c>
      <c r="J98" s="41" t="str">
        <f>IF('別表（新規）'!J98="","",'別表（新規）'!J98)</f>
        <v/>
      </c>
      <c r="K98" s="41" t="str">
        <f>IF('別表（新規）'!K98="","",'別表（新規）'!K98)</f>
        <v/>
      </c>
      <c r="L98" s="41" t="str">
        <f>IF('別表（新規）'!L98="","",'別表（新規）'!L98)</f>
        <v/>
      </c>
      <c r="M98" s="41"/>
    </row>
    <row r="99" spans="1:13" x14ac:dyDescent="0.55000000000000004">
      <c r="A99" s="41" t="str">
        <f>IF('別表（新規）'!A99="","",'別表（新規）'!A99)</f>
        <v/>
      </c>
      <c r="B99" s="41" t="str">
        <f>IF('別表（新規）'!B99="","",'別表（新規）'!B99)</f>
        <v/>
      </c>
      <c r="C99" s="41" t="str">
        <f>IF('別表（新規）'!C99="","",'別表（新規）'!C99)</f>
        <v/>
      </c>
      <c r="D99" s="41" t="str">
        <f>IF('別表（新規）'!D99="","",'別表（新規）'!D99)</f>
        <v/>
      </c>
      <c r="E99" s="41" t="str">
        <f>IF('別表（新規）'!E99="","",'別表（新規）'!E99)</f>
        <v/>
      </c>
      <c r="F99" s="41" t="str">
        <f>IF('別表（新規）'!F99="","",'別表（新規）'!F99)</f>
        <v/>
      </c>
      <c r="G99" s="41" t="str">
        <f>IF('別表（新規）'!G99="","",'別表（新規）'!G99)</f>
        <v/>
      </c>
      <c r="H99" s="41" t="str">
        <f>IF('別表（新規）'!H99="","",'別表（新規）'!H99)</f>
        <v/>
      </c>
      <c r="I99" s="41" t="str">
        <f>IF('別表（新規）'!I99="","",'別表（新規）'!I99)</f>
        <v/>
      </c>
      <c r="J99" s="41" t="str">
        <f>IF('別表（新規）'!J99="","",'別表（新規）'!J99)</f>
        <v/>
      </c>
      <c r="K99" s="41" t="str">
        <f>IF('別表（新規）'!K99="","",'別表（新規）'!K99)</f>
        <v/>
      </c>
      <c r="L99" s="41" t="str">
        <f>IF('別表（新規）'!L99="","",'別表（新規）'!L99)</f>
        <v/>
      </c>
      <c r="M99" s="41"/>
    </row>
    <row r="100" spans="1:13" x14ac:dyDescent="0.55000000000000004">
      <c r="A100" s="41" t="str">
        <f>IF('別表（新規）'!A100="","",'別表（新規）'!A100)</f>
        <v/>
      </c>
      <c r="B100" s="41" t="str">
        <f>IF('別表（新規）'!B100="","",'別表（新規）'!B100)</f>
        <v/>
      </c>
      <c r="C100" s="41" t="str">
        <f>IF('別表（新規）'!C100="","",'別表（新規）'!C100)</f>
        <v/>
      </c>
      <c r="D100" s="41" t="str">
        <f>IF('別表（新規）'!D100="","",'別表（新規）'!D100)</f>
        <v/>
      </c>
      <c r="E100" s="41" t="str">
        <f>IF('別表（新規）'!E100="","",'別表（新規）'!E100)</f>
        <v/>
      </c>
      <c r="F100" s="41" t="str">
        <f>IF('別表（新規）'!F100="","",'別表（新規）'!F100)</f>
        <v/>
      </c>
      <c r="G100" s="41" t="str">
        <f>IF('別表（新規）'!G100="","",'別表（新規）'!G100)</f>
        <v/>
      </c>
      <c r="H100" s="41" t="str">
        <f>IF('別表（新規）'!H100="","",'別表（新規）'!H100)</f>
        <v/>
      </c>
      <c r="I100" s="41" t="str">
        <f>IF('別表（新規）'!I100="","",'別表（新規）'!I100)</f>
        <v/>
      </c>
      <c r="J100" s="41" t="str">
        <f>IF('別表（新規）'!J100="","",'別表（新規）'!J100)</f>
        <v/>
      </c>
      <c r="K100" s="41" t="str">
        <f>IF('別表（新規）'!K100="","",'別表（新規）'!K100)</f>
        <v/>
      </c>
      <c r="L100" s="41" t="str">
        <f>IF('別表（新規）'!L100="","",'別表（新規）'!L100)</f>
        <v/>
      </c>
      <c r="M100" s="41"/>
    </row>
    <row r="101" spans="1:13" x14ac:dyDescent="0.55000000000000004">
      <c r="A101" s="41" t="str">
        <f>IF('別表（新規）'!A101="","",'別表（新規）'!A101)</f>
        <v/>
      </c>
      <c r="B101" s="41" t="str">
        <f>IF('別表（新規）'!B101="","",'別表（新規）'!B101)</f>
        <v/>
      </c>
      <c r="C101" s="41" t="str">
        <f>IF('別表（新規）'!C101="","",'別表（新規）'!C101)</f>
        <v/>
      </c>
      <c r="D101" s="41" t="str">
        <f>IF('別表（新規）'!D101="","",'別表（新規）'!D101)</f>
        <v/>
      </c>
      <c r="E101" s="41" t="str">
        <f>IF('別表（新規）'!E101="","",'別表（新規）'!E101)</f>
        <v/>
      </c>
      <c r="F101" s="41" t="str">
        <f>IF('別表（新規）'!F101="","",'別表（新規）'!F101)</f>
        <v/>
      </c>
      <c r="G101" s="41" t="str">
        <f>IF('別表（新規）'!G101="","",'別表（新規）'!G101)</f>
        <v/>
      </c>
      <c r="H101" s="41" t="str">
        <f>IF('別表（新規）'!H101="","",'別表（新規）'!H101)</f>
        <v/>
      </c>
      <c r="I101" s="41" t="str">
        <f>IF('別表（新規）'!I101="","",'別表（新規）'!I101)</f>
        <v/>
      </c>
      <c r="J101" s="41" t="str">
        <f>IF('別表（新規）'!J101="","",'別表（新規）'!J101)</f>
        <v/>
      </c>
      <c r="K101" s="41" t="str">
        <f>IF('別表（新規）'!K101="","",'別表（新規）'!K101)</f>
        <v/>
      </c>
      <c r="L101" s="41" t="str">
        <f>IF('別表（新規）'!L101="","",'別表（新規）'!L101)</f>
        <v/>
      </c>
      <c r="M101" s="41"/>
    </row>
  </sheetData>
  <sheetProtection algorithmName="SHA-512" hashValue="+4UA6CDU8SdyL+I/OPfYAhc22B6YquWby5Jis6NryWVARIsBpo1kLwSgvmDL1lfUaDhr6trrLiDfaxdAA92NqQ==" saltValue="i9njVMnqjKpD+tICtjyBEQ==" spinCount="100000" sheet="1" selectLockedCells="1"/>
  <phoneticPr fontId="1"/>
  <pageMargins left="0.51181102362204722" right="0.5118110236220472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4D072-8B0D-4EA9-9D52-35D31B1A56B7}">
  <sheetPr>
    <tabColor theme="7" tint="0.79998168889431442"/>
  </sheetPr>
  <dimension ref="A1:H101"/>
  <sheetViews>
    <sheetView workbookViewId="0">
      <pane xSplit="1" topLeftCell="B1" activePane="topRight" state="frozen"/>
      <selection activeCell="B2" sqref="B2"/>
      <selection pane="topRight" activeCell="C10" sqref="C10"/>
    </sheetView>
  </sheetViews>
  <sheetFormatPr defaultColWidth="8.08203125" defaultRowHeight="14.5" x14ac:dyDescent="0.55000000000000004"/>
  <cols>
    <col min="1" max="1" width="11.58203125" style="40" customWidth="1"/>
    <col min="2" max="2" width="16" style="40" customWidth="1"/>
    <col min="3" max="3" width="24.25" style="42" customWidth="1"/>
    <col min="4" max="4" width="15.75" style="40" customWidth="1"/>
    <col min="5" max="5" width="12.75" style="40" customWidth="1"/>
    <col min="6" max="8" width="11.25" style="40" customWidth="1"/>
    <col min="9" max="16384" width="8.08203125" style="40"/>
  </cols>
  <sheetData>
    <row r="1" spans="1:8" s="55" customFormat="1" ht="58.5" customHeight="1" x14ac:dyDescent="0.55000000000000004">
      <c r="A1" s="43" t="s">
        <v>150</v>
      </c>
      <c r="B1" s="43" t="s">
        <v>151</v>
      </c>
      <c r="C1" s="48" t="s">
        <v>42</v>
      </c>
      <c r="D1" s="48" t="s">
        <v>46</v>
      </c>
      <c r="E1" s="39" t="s">
        <v>148</v>
      </c>
      <c r="F1" s="54" t="s">
        <v>156</v>
      </c>
      <c r="G1" s="54" t="s">
        <v>155</v>
      </c>
      <c r="H1" s="54" t="s">
        <v>157</v>
      </c>
    </row>
    <row r="2" spans="1:8" x14ac:dyDescent="0.55000000000000004">
      <c r="A2" s="44" t="str">
        <f>IF('別表（分与）'!A2="","",'別表（分与）'!A2)</f>
        <v/>
      </c>
      <c r="B2" s="44" t="str">
        <f>IF('別表（分与）'!B2="","",'別表（分与）'!B2)</f>
        <v/>
      </c>
      <c r="C2" s="44" t="str">
        <f>IF('別表（分与）'!C2="","",'別表（分与）'!C2)</f>
        <v/>
      </c>
      <c r="D2" s="44" t="str">
        <f>IF('別表（分与）'!D2="","",'別表（分与）'!D2)</f>
        <v/>
      </c>
      <c r="E2" s="44" t="str">
        <f>IF('別表（分与）'!E2="","",'別表（分与）'!E2)</f>
        <v/>
      </c>
      <c r="F2" s="41" t="str">
        <f>IF('別表（分与）'!B2="","","標品")</f>
        <v/>
      </c>
      <c r="G2" s="41"/>
      <c r="H2" s="41" t="str">
        <f>IF('別表（分与）'!B2="","",LEFT(依頼書!$E$12,7))</f>
        <v/>
      </c>
    </row>
    <row r="3" spans="1:8" x14ac:dyDescent="0.55000000000000004">
      <c r="A3" s="44" t="str">
        <f>IF('別表（分与）'!A3="","",'別表（分与）'!A3)</f>
        <v/>
      </c>
      <c r="B3" s="44" t="str">
        <f>IF('別表（分与）'!B3="","",'別表（分与）'!B3)</f>
        <v/>
      </c>
      <c r="C3" s="44" t="str">
        <f>IF('別表（分与）'!C3="","",'別表（分与）'!C3)</f>
        <v/>
      </c>
      <c r="D3" s="44" t="str">
        <f>IF('別表（分与）'!D3="","",'別表（分与）'!D3)</f>
        <v/>
      </c>
      <c r="E3" s="44" t="str">
        <f>IF('別表（分与）'!E3="","",'別表（分与）'!E3)</f>
        <v/>
      </c>
      <c r="F3" s="41" t="str">
        <f>IF('別表（分与）'!B3="","","標品")</f>
        <v/>
      </c>
      <c r="G3" s="41"/>
      <c r="H3" s="41" t="str">
        <f>IF('別表（分与）'!B3="","",LEFT(依頼書!$E$12,7))</f>
        <v/>
      </c>
    </row>
    <row r="4" spans="1:8" x14ac:dyDescent="0.55000000000000004">
      <c r="A4" s="44" t="str">
        <f>IF('別表（分与）'!A4="","",'別表（分与）'!A4)</f>
        <v/>
      </c>
      <c r="B4" s="44" t="str">
        <f>IF('別表（分与）'!B4="","",'別表（分与）'!B4)</f>
        <v/>
      </c>
      <c r="C4" s="44" t="str">
        <f>IF('別表（分与）'!C4="","",'別表（分与）'!C4)</f>
        <v/>
      </c>
      <c r="D4" s="44" t="str">
        <f>IF('別表（分与）'!D4="","",'別表（分与）'!D4)</f>
        <v/>
      </c>
      <c r="E4" s="44" t="str">
        <f>IF('別表（分与）'!E4="","",'別表（分与）'!E4)</f>
        <v/>
      </c>
      <c r="F4" s="41" t="str">
        <f>IF('別表（分与）'!B4="","","標品")</f>
        <v/>
      </c>
      <c r="G4" s="41"/>
      <c r="H4" s="41" t="str">
        <f>IF('別表（分与）'!B4="","",LEFT(依頼書!$E$12,7))</f>
        <v/>
      </c>
    </row>
    <row r="5" spans="1:8" x14ac:dyDescent="0.55000000000000004">
      <c r="A5" s="44" t="str">
        <f>IF('別表（分与）'!A5="","",'別表（分与）'!A5)</f>
        <v/>
      </c>
      <c r="B5" s="44" t="str">
        <f>IF('別表（分与）'!B5="","",'別表（分与）'!B5)</f>
        <v/>
      </c>
      <c r="C5" s="44" t="str">
        <f>IF('別表（分与）'!C5="","",'別表（分与）'!C5)</f>
        <v/>
      </c>
      <c r="D5" s="44" t="str">
        <f>IF('別表（分与）'!D5="","",'別表（分与）'!D5)</f>
        <v/>
      </c>
      <c r="E5" s="44" t="str">
        <f>IF('別表（分与）'!E5="","",'別表（分与）'!E5)</f>
        <v/>
      </c>
      <c r="F5" s="41" t="str">
        <f>IF('別表（分与）'!B5="","","標品")</f>
        <v/>
      </c>
      <c r="G5" s="41"/>
      <c r="H5" s="41" t="str">
        <f>IF('別表（分与）'!B5="","",LEFT(依頼書!$E$12,7))</f>
        <v/>
      </c>
    </row>
    <row r="6" spans="1:8" x14ac:dyDescent="0.55000000000000004">
      <c r="A6" s="44" t="str">
        <f>IF('別表（分与）'!A6="","",'別表（分与）'!A6)</f>
        <v/>
      </c>
      <c r="B6" s="44" t="str">
        <f>IF('別表（分与）'!B6="","",'別表（分与）'!B6)</f>
        <v/>
      </c>
      <c r="C6" s="44" t="str">
        <f>IF('別表（分与）'!C6="","",'別表（分与）'!C6)</f>
        <v/>
      </c>
      <c r="D6" s="44" t="str">
        <f>IF('別表（分与）'!D6="","",'別表（分与）'!D6)</f>
        <v/>
      </c>
      <c r="E6" s="44" t="str">
        <f>IF('別表（分与）'!E6="","",'別表（分与）'!E6)</f>
        <v/>
      </c>
      <c r="F6" s="41" t="str">
        <f>IF('別表（分与）'!B6="","","標品")</f>
        <v/>
      </c>
      <c r="G6" s="41"/>
      <c r="H6" s="41" t="str">
        <f>IF('別表（分与）'!B6="","",LEFT(依頼書!$E$12,7))</f>
        <v/>
      </c>
    </row>
    <row r="7" spans="1:8" x14ac:dyDescent="0.55000000000000004">
      <c r="A7" s="44" t="str">
        <f>IF('別表（分与）'!A7="","",'別表（分与）'!A7)</f>
        <v/>
      </c>
      <c r="B7" s="44" t="str">
        <f>IF('別表（分与）'!B7="","",'別表（分与）'!B7)</f>
        <v/>
      </c>
      <c r="C7" s="44" t="str">
        <f>IF('別表（分与）'!C7="","",'別表（分与）'!C7)</f>
        <v/>
      </c>
      <c r="D7" s="44" t="str">
        <f>IF('別表（分与）'!D7="","",'別表（分与）'!D7)</f>
        <v/>
      </c>
      <c r="E7" s="44" t="str">
        <f>IF('別表（分与）'!E7="","",'別表（分与）'!E7)</f>
        <v/>
      </c>
      <c r="F7" s="41" t="str">
        <f>IF('別表（分与）'!B7="","","標品")</f>
        <v/>
      </c>
      <c r="G7" s="41"/>
      <c r="H7" s="41" t="str">
        <f>IF('別表（分与）'!B7="","",LEFT(依頼書!$E$12,7))</f>
        <v/>
      </c>
    </row>
    <row r="8" spans="1:8" x14ac:dyDescent="0.55000000000000004">
      <c r="A8" s="44" t="str">
        <f>IF('別表（分与）'!A8="","",'別表（分与）'!A8)</f>
        <v/>
      </c>
      <c r="B8" s="44" t="str">
        <f>IF('別表（分与）'!B8="","",'別表（分与）'!B8)</f>
        <v/>
      </c>
      <c r="C8" s="44" t="str">
        <f>IF('別表（分与）'!C8="","",'別表（分与）'!C8)</f>
        <v/>
      </c>
      <c r="D8" s="44" t="str">
        <f>IF('別表（分与）'!D8="","",'別表（分与）'!D8)</f>
        <v/>
      </c>
      <c r="E8" s="44" t="str">
        <f>IF('別表（分与）'!E8="","",'別表（分与）'!E8)</f>
        <v/>
      </c>
      <c r="F8" s="41" t="str">
        <f>IF('別表（分与）'!B8="","","標品")</f>
        <v/>
      </c>
      <c r="G8" s="41"/>
      <c r="H8" s="41" t="str">
        <f>IF('別表（分与）'!B8="","",LEFT(依頼書!$E$12,7))</f>
        <v/>
      </c>
    </row>
    <row r="9" spans="1:8" x14ac:dyDescent="0.55000000000000004">
      <c r="A9" s="44" t="str">
        <f>IF('別表（分与）'!A9="","",'別表（分与）'!A9)</f>
        <v/>
      </c>
      <c r="B9" s="44" t="str">
        <f>IF('別表（分与）'!B9="","",'別表（分与）'!B9)</f>
        <v/>
      </c>
      <c r="C9" s="44" t="str">
        <f>IF('別表（分与）'!C9="","",'別表（分与）'!C9)</f>
        <v/>
      </c>
      <c r="D9" s="44" t="str">
        <f>IF('別表（分与）'!D9="","",'別表（分与）'!D9)</f>
        <v/>
      </c>
      <c r="E9" s="44" t="str">
        <f>IF('別表（分与）'!E9="","",'別表（分与）'!E9)</f>
        <v/>
      </c>
      <c r="F9" s="41" t="str">
        <f>IF('別表（分与）'!B9="","","標品")</f>
        <v/>
      </c>
      <c r="G9" s="41"/>
      <c r="H9" s="41" t="str">
        <f>IF('別表（分与）'!B9="","",LEFT(依頼書!$E$12,7))</f>
        <v/>
      </c>
    </row>
    <row r="10" spans="1:8" x14ac:dyDescent="0.55000000000000004">
      <c r="A10" s="44" t="str">
        <f>IF('別表（分与）'!A10="","",'別表（分与）'!A10)</f>
        <v/>
      </c>
      <c r="B10" s="44" t="str">
        <f>IF('別表（分与）'!B10="","",'別表（分与）'!B10)</f>
        <v/>
      </c>
      <c r="C10" s="44" t="str">
        <f>IF('別表（分与）'!C10="","",'別表（分与）'!C10)</f>
        <v/>
      </c>
      <c r="D10" s="44" t="str">
        <f>IF('別表（分与）'!D10="","",'別表（分与）'!D10)</f>
        <v/>
      </c>
      <c r="E10" s="44" t="str">
        <f>IF('別表（分与）'!E10="","",'別表（分与）'!E10)</f>
        <v/>
      </c>
      <c r="F10" s="41" t="str">
        <f>IF('別表（分与）'!B10="","","標品")</f>
        <v/>
      </c>
      <c r="G10" s="41"/>
      <c r="H10" s="41" t="str">
        <f>IF('別表（分与）'!B10="","",LEFT(依頼書!$E$12,7))</f>
        <v/>
      </c>
    </row>
    <row r="11" spans="1:8" x14ac:dyDescent="0.55000000000000004">
      <c r="A11" s="44" t="str">
        <f>IF('別表（分与）'!A11="","",'別表（分与）'!A11)</f>
        <v/>
      </c>
      <c r="B11" s="44" t="str">
        <f>IF('別表（分与）'!B11="","",'別表（分与）'!B11)</f>
        <v/>
      </c>
      <c r="C11" s="44" t="str">
        <f>IF('別表（分与）'!C11="","",'別表（分与）'!C11)</f>
        <v/>
      </c>
      <c r="D11" s="44" t="str">
        <f>IF('別表（分与）'!D11="","",'別表（分与）'!D11)</f>
        <v/>
      </c>
      <c r="E11" s="44" t="str">
        <f>IF('別表（分与）'!E11="","",'別表（分与）'!E11)</f>
        <v/>
      </c>
      <c r="F11" s="41" t="str">
        <f>IF('別表（分与）'!B11="","","標品")</f>
        <v/>
      </c>
      <c r="G11" s="41"/>
      <c r="H11" s="41" t="str">
        <f>IF('別表（分与）'!B11="","",LEFT(依頼書!$E$12,7))</f>
        <v/>
      </c>
    </row>
    <row r="12" spans="1:8" x14ac:dyDescent="0.55000000000000004">
      <c r="A12" s="44" t="str">
        <f>IF('別表（分与）'!A12="","",'別表（分与）'!A12)</f>
        <v/>
      </c>
      <c r="B12" s="44" t="str">
        <f>IF('別表（分与）'!B12="","",'別表（分与）'!B12)</f>
        <v/>
      </c>
      <c r="C12" s="44" t="str">
        <f>IF('別表（分与）'!C12="","",'別表（分与）'!C12)</f>
        <v/>
      </c>
      <c r="D12" s="44" t="str">
        <f>IF('別表（分与）'!D12="","",'別表（分与）'!D12)</f>
        <v/>
      </c>
      <c r="E12" s="44" t="str">
        <f>IF('別表（分与）'!E12="","",'別表（分与）'!E12)</f>
        <v/>
      </c>
      <c r="F12" s="41" t="str">
        <f>IF('別表（分与）'!B12="","","標品")</f>
        <v/>
      </c>
      <c r="G12" s="41"/>
      <c r="H12" s="41" t="str">
        <f>IF('別表（分与）'!B12="","",LEFT(依頼書!$E$12,7))</f>
        <v/>
      </c>
    </row>
    <row r="13" spans="1:8" x14ac:dyDescent="0.55000000000000004">
      <c r="A13" s="44" t="str">
        <f>IF('別表（分与）'!A13="","",'別表（分与）'!A13)</f>
        <v/>
      </c>
      <c r="B13" s="44" t="str">
        <f>IF('別表（分与）'!B13="","",'別表（分与）'!B13)</f>
        <v/>
      </c>
      <c r="C13" s="44" t="str">
        <f>IF('別表（分与）'!C13="","",'別表（分与）'!C13)</f>
        <v/>
      </c>
      <c r="D13" s="44" t="str">
        <f>IF('別表（分与）'!D13="","",'別表（分与）'!D13)</f>
        <v/>
      </c>
      <c r="E13" s="44" t="str">
        <f>IF('別表（分与）'!E13="","",'別表（分与）'!E13)</f>
        <v/>
      </c>
      <c r="F13" s="41" t="str">
        <f>IF('別表（分与）'!B13="","","標品")</f>
        <v/>
      </c>
      <c r="G13" s="41"/>
      <c r="H13" s="41" t="str">
        <f>IF('別表（分与）'!B13="","",LEFT(依頼書!$E$12,7))</f>
        <v/>
      </c>
    </row>
    <row r="14" spans="1:8" x14ac:dyDescent="0.55000000000000004">
      <c r="A14" s="44" t="str">
        <f>IF('別表（分与）'!A14="","",'別表（分与）'!A14)</f>
        <v/>
      </c>
      <c r="B14" s="44" t="str">
        <f>IF('別表（分与）'!B14="","",'別表（分与）'!B14)</f>
        <v/>
      </c>
      <c r="C14" s="44" t="str">
        <f>IF('別表（分与）'!C14="","",'別表（分与）'!C14)</f>
        <v/>
      </c>
      <c r="D14" s="44" t="str">
        <f>IF('別表（分与）'!D14="","",'別表（分与）'!D14)</f>
        <v/>
      </c>
      <c r="E14" s="44" t="str">
        <f>IF('別表（分与）'!E14="","",'別表（分与）'!E14)</f>
        <v/>
      </c>
      <c r="F14" s="41" t="str">
        <f>IF('別表（分与）'!B14="","","標品")</f>
        <v/>
      </c>
      <c r="G14" s="41"/>
      <c r="H14" s="41" t="str">
        <f>IF('別表（分与）'!B14="","",LEFT(依頼書!$E$12,7))</f>
        <v/>
      </c>
    </row>
    <row r="15" spans="1:8" x14ac:dyDescent="0.55000000000000004">
      <c r="A15" s="44" t="str">
        <f>IF('別表（分与）'!A15="","",'別表（分与）'!A15)</f>
        <v/>
      </c>
      <c r="B15" s="44" t="str">
        <f>IF('別表（分与）'!B15="","",'別表（分与）'!B15)</f>
        <v/>
      </c>
      <c r="C15" s="44" t="str">
        <f>IF('別表（分与）'!C15="","",'別表（分与）'!C15)</f>
        <v/>
      </c>
      <c r="D15" s="44" t="str">
        <f>IF('別表（分与）'!D15="","",'別表（分与）'!D15)</f>
        <v/>
      </c>
      <c r="E15" s="44" t="str">
        <f>IF('別表（分与）'!E15="","",'別表（分与）'!E15)</f>
        <v/>
      </c>
      <c r="F15" s="41" t="str">
        <f>IF('別表（分与）'!B15="","","標品")</f>
        <v/>
      </c>
      <c r="G15" s="41"/>
      <c r="H15" s="41" t="str">
        <f>IF('別表（分与）'!B15="","",LEFT(依頼書!$E$12,7))</f>
        <v/>
      </c>
    </row>
    <row r="16" spans="1:8" x14ac:dyDescent="0.55000000000000004">
      <c r="A16" s="44" t="str">
        <f>IF('別表（分与）'!A16="","",'別表（分与）'!A16)</f>
        <v/>
      </c>
      <c r="B16" s="44" t="str">
        <f>IF('別表（分与）'!B16="","",'別表（分与）'!B16)</f>
        <v/>
      </c>
      <c r="C16" s="44" t="str">
        <f>IF('別表（分与）'!C16="","",'別表（分与）'!C16)</f>
        <v/>
      </c>
      <c r="D16" s="44" t="str">
        <f>IF('別表（分与）'!D16="","",'別表（分与）'!D16)</f>
        <v/>
      </c>
      <c r="E16" s="44" t="str">
        <f>IF('別表（分与）'!E16="","",'別表（分与）'!E16)</f>
        <v/>
      </c>
      <c r="F16" s="41" t="str">
        <f>IF('別表（分与）'!B16="","","標品")</f>
        <v/>
      </c>
      <c r="G16" s="41"/>
      <c r="H16" s="41" t="str">
        <f>IF('別表（分与）'!B16="","",LEFT(依頼書!$E$12,7))</f>
        <v/>
      </c>
    </row>
    <row r="17" spans="1:8" x14ac:dyDescent="0.55000000000000004">
      <c r="A17" s="44" t="str">
        <f>IF('別表（分与）'!A17="","",'別表（分与）'!A17)</f>
        <v/>
      </c>
      <c r="B17" s="44" t="str">
        <f>IF('別表（分与）'!B17="","",'別表（分与）'!B17)</f>
        <v/>
      </c>
      <c r="C17" s="44" t="str">
        <f>IF('別表（分与）'!C17="","",'別表（分与）'!C17)</f>
        <v/>
      </c>
      <c r="D17" s="44" t="str">
        <f>IF('別表（分与）'!D17="","",'別表（分与）'!D17)</f>
        <v/>
      </c>
      <c r="E17" s="44" t="str">
        <f>IF('別表（分与）'!E17="","",'別表（分与）'!E17)</f>
        <v/>
      </c>
      <c r="F17" s="41" t="str">
        <f>IF('別表（分与）'!B17="","","標品")</f>
        <v/>
      </c>
      <c r="G17" s="41"/>
      <c r="H17" s="41" t="str">
        <f>IF('別表（分与）'!B17="","",LEFT(依頼書!$E$12,7))</f>
        <v/>
      </c>
    </row>
    <row r="18" spans="1:8" x14ac:dyDescent="0.55000000000000004">
      <c r="A18" s="44" t="str">
        <f>IF('別表（分与）'!A18="","",'別表（分与）'!A18)</f>
        <v/>
      </c>
      <c r="B18" s="44" t="str">
        <f>IF('別表（分与）'!B18="","",'別表（分与）'!B18)</f>
        <v/>
      </c>
      <c r="C18" s="44" t="str">
        <f>IF('別表（分与）'!C18="","",'別表（分与）'!C18)</f>
        <v/>
      </c>
      <c r="D18" s="44" t="str">
        <f>IF('別表（分与）'!D18="","",'別表（分与）'!D18)</f>
        <v/>
      </c>
      <c r="E18" s="44" t="str">
        <f>IF('別表（分与）'!E18="","",'別表（分与）'!E18)</f>
        <v/>
      </c>
      <c r="F18" s="41" t="str">
        <f>IF('別表（分与）'!B18="","","標品")</f>
        <v/>
      </c>
      <c r="G18" s="41"/>
      <c r="H18" s="41" t="str">
        <f>IF('別表（分与）'!B18="","",LEFT(依頼書!$E$12,7))</f>
        <v/>
      </c>
    </row>
    <row r="19" spans="1:8" x14ac:dyDescent="0.55000000000000004">
      <c r="A19" s="44" t="str">
        <f>IF('別表（分与）'!A19="","",'別表（分与）'!A19)</f>
        <v/>
      </c>
      <c r="B19" s="44" t="str">
        <f>IF('別表（分与）'!B19="","",'別表（分与）'!B19)</f>
        <v/>
      </c>
      <c r="C19" s="44" t="str">
        <f>IF('別表（分与）'!C19="","",'別表（分与）'!C19)</f>
        <v/>
      </c>
      <c r="D19" s="44" t="str">
        <f>IF('別表（分与）'!D19="","",'別表（分与）'!D19)</f>
        <v/>
      </c>
      <c r="E19" s="44" t="str">
        <f>IF('別表（分与）'!E19="","",'別表（分与）'!E19)</f>
        <v/>
      </c>
      <c r="F19" s="41" t="str">
        <f>IF('別表（分与）'!B19="","","標品")</f>
        <v/>
      </c>
      <c r="G19" s="41"/>
      <c r="H19" s="41" t="str">
        <f>IF('別表（分与）'!B19="","",LEFT(依頼書!$E$12,7))</f>
        <v/>
      </c>
    </row>
    <row r="20" spans="1:8" x14ac:dyDescent="0.55000000000000004">
      <c r="A20" s="44" t="str">
        <f>IF('別表（分与）'!A20="","",'別表（分与）'!A20)</f>
        <v/>
      </c>
      <c r="B20" s="44" t="str">
        <f>IF('別表（分与）'!B20="","",'別表（分与）'!B20)</f>
        <v/>
      </c>
      <c r="C20" s="44" t="str">
        <f>IF('別表（分与）'!C20="","",'別表（分与）'!C20)</f>
        <v/>
      </c>
      <c r="D20" s="44" t="str">
        <f>IF('別表（分与）'!D20="","",'別表（分与）'!D20)</f>
        <v/>
      </c>
      <c r="E20" s="44" t="str">
        <f>IF('別表（分与）'!E20="","",'別表（分与）'!E20)</f>
        <v/>
      </c>
      <c r="F20" s="41" t="str">
        <f>IF('別表（分与）'!B20="","","標品")</f>
        <v/>
      </c>
      <c r="G20" s="41"/>
      <c r="H20" s="41" t="str">
        <f>IF('別表（分与）'!B20="","",LEFT(依頼書!$E$12,7))</f>
        <v/>
      </c>
    </row>
    <row r="21" spans="1:8" x14ac:dyDescent="0.55000000000000004">
      <c r="A21" s="44" t="str">
        <f>IF('別表（分与）'!A21="","",'別表（分与）'!A21)</f>
        <v/>
      </c>
      <c r="B21" s="44" t="str">
        <f>IF('別表（分与）'!B21="","",'別表（分与）'!B21)</f>
        <v/>
      </c>
      <c r="C21" s="44" t="str">
        <f>IF('別表（分与）'!C21="","",'別表（分与）'!C21)</f>
        <v/>
      </c>
      <c r="D21" s="44" t="str">
        <f>IF('別表（分与）'!D21="","",'別表（分与）'!D21)</f>
        <v/>
      </c>
      <c r="E21" s="44" t="str">
        <f>IF('別表（分与）'!E21="","",'別表（分与）'!E21)</f>
        <v/>
      </c>
      <c r="F21" s="41" t="str">
        <f>IF('別表（分与）'!B21="","","標品")</f>
        <v/>
      </c>
      <c r="G21" s="41"/>
      <c r="H21" s="41" t="str">
        <f>IF('別表（分与）'!B21="","",LEFT(依頼書!$E$12,7))</f>
        <v/>
      </c>
    </row>
    <row r="22" spans="1:8" x14ac:dyDescent="0.55000000000000004">
      <c r="A22" s="44" t="str">
        <f>IF('別表（分与）'!A22="","",'別表（分与）'!A22)</f>
        <v/>
      </c>
      <c r="B22" s="44" t="str">
        <f>IF('別表（分与）'!B22="","",'別表（分与）'!B22)</f>
        <v/>
      </c>
      <c r="C22" s="44" t="str">
        <f>IF('別表（分与）'!C22="","",'別表（分与）'!C22)</f>
        <v/>
      </c>
      <c r="D22" s="44" t="str">
        <f>IF('別表（分与）'!D22="","",'別表（分与）'!D22)</f>
        <v/>
      </c>
      <c r="E22" s="44" t="str">
        <f>IF('別表（分与）'!E22="","",'別表（分与）'!E22)</f>
        <v/>
      </c>
      <c r="F22" s="41" t="str">
        <f>IF('別表（分与）'!B22="","","標品")</f>
        <v/>
      </c>
      <c r="G22" s="41"/>
      <c r="H22" s="41" t="str">
        <f>IF('別表（分与）'!B22="","",LEFT(依頼書!$E$12,7))</f>
        <v/>
      </c>
    </row>
    <row r="23" spans="1:8" x14ac:dyDescent="0.55000000000000004">
      <c r="A23" s="44" t="str">
        <f>IF('別表（分与）'!A23="","",'別表（分与）'!A23)</f>
        <v/>
      </c>
      <c r="B23" s="44" t="str">
        <f>IF('別表（分与）'!B23="","",'別表（分与）'!B23)</f>
        <v/>
      </c>
      <c r="C23" s="44" t="str">
        <f>IF('別表（分与）'!C23="","",'別表（分与）'!C23)</f>
        <v/>
      </c>
      <c r="D23" s="44" t="str">
        <f>IF('別表（分与）'!D23="","",'別表（分与）'!D23)</f>
        <v/>
      </c>
      <c r="E23" s="44" t="str">
        <f>IF('別表（分与）'!E23="","",'別表（分与）'!E23)</f>
        <v/>
      </c>
      <c r="F23" s="41" t="str">
        <f>IF('別表（分与）'!B23="","","標品")</f>
        <v/>
      </c>
      <c r="G23" s="41"/>
      <c r="H23" s="41" t="str">
        <f>IF('別表（分与）'!B23="","",LEFT(依頼書!$E$12,7))</f>
        <v/>
      </c>
    </row>
    <row r="24" spans="1:8" x14ac:dyDescent="0.55000000000000004">
      <c r="A24" s="44" t="str">
        <f>IF('別表（分与）'!A24="","",'別表（分与）'!A24)</f>
        <v/>
      </c>
      <c r="B24" s="44" t="str">
        <f>IF('別表（分与）'!B24="","",'別表（分与）'!B24)</f>
        <v/>
      </c>
      <c r="C24" s="44" t="str">
        <f>IF('別表（分与）'!C24="","",'別表（分与）'!C24)</f>
        <v/>
      </c>
      <c r="D24" s="44" t="str">
        <f>IF('別表（分与）'!D24="","",'別表（分与）'!D24)</f>
        <v/>
      </c>
      <c r="E24" s="44" t="str">
        <f>IF('別表（分与）'!E24="","",'別表（分与）'!E24)</f>
        <v/>
      </c>
      <c r="F24" s="41" t="str">
        <f>IF('別表（分与）'!B24="","","標品")</f>
        <v/>
      </c>
      <c r="G24" s="41"/>
      <c r="H24" s="41" t="str">
        <f>IF('別表（分与）'!B24="","",LEFT(依頼書!$E$12,7))</f>
        <v/>
      </c>
    </row>
    <row r="25" spans="1:8" x14ac:dyDescent="0.55000000000000004">
      <c r="A25" s="44" t="str">
        <f>IF('別表（分与）'!A25="","",'別表（分与）'!A25)</f>
        <v/>
      </c>
      <c r="B25" s="44" t="str">
        <f>IF('別表（分与）'!B25="","",'別表（分与）'!B25)</f>
        <v/>
      </c>
      <c r="C25" s="44" t="str">
        <f>IF('別表（分与）'!C25="","",'別表（分与）'!C25)</f>
        <v/>
      </c>
      <c r="D25" s="44" t="str">
        <f>IF('別表（分与）'!D25="","",'別表（分与）'!D25)</f>
        <v/>
      </c>
      <c r="E25" s="44" t="str">
        <f>IF('別表（分与）'!E25="","",'別表（分与）'!E25)</f>
        <v/>
      </c>
      <c r="F25" s="41" t="str">
        <f>IF('別表（分与）'!B25="","","標品")</f>
        <v/>
      </c>
      <c r="G25" s="41"/>
      <c r="H25" s="41" t="str">
        <f>IF('別表（分与）'!B25="","",LEFT(依頼書!$E$12,7))</f>
        <v/>
      </c>
    </row>
    <row r="26" spans="1:8" x14ac:dyDescent="0.55000000000000004">
      <c r="A26" s="44" t="str">
        <f>IF('別表（分与）'!A26="","",'別表（分与）'!A26)</f>
        <v/>
      </c>
      <c r="B26" s="44" t="str">
        <f>IF('別表（分与）'!B26="","",'別表（分与）'!B26)</f>
        <v/>
      </c>
      <c r="C26" s="44" t="str">
        <f>IF('別表（分与）'!C26="","",'別表（分与）'!C26)</f>
        <v/>
      </c>
      <c r="D26" s="44" t="str">
        <f>IF('別表（分与）'!D26="","",'別表（分与）'!D26)</f>
        <v/>
      </c>
      <c r="E26" s="44" t="str">
        <f>IF('別表（分与）'!E26="","",'別表（分与）'!E26)</f>
        <v/>
      </c>
      <c r="F26" s="41" t="str">
        <f>IF('別表（分与）'!B26="","","標品")</f>
        <v/>
      </c>
      <c r="G26" s="41"/>
      <c r="H26" s="41" t="str">
        <f>IF('別表（分与）'!B26="","",LEFT(依頼書!$E$12,7))</f>
        <v/>
      </c>
    </row>
    <row r="27" spans="1:8" x14ac:dyDescent="0.55000000000000004">
      <c r="A27" s="44" t="str">
        <f>IF('別表（分与）'!A27="","",'別表（分与）'!A27)</f>
        <v/>
      </c>
      <c r="B27" s="44" t="str">
        <f>IF('別表（分与）'!B27="","",'別表（分与）'!B27)</f>
        <v/>
      </c>
      <c r="C27" s="44" t="str">
        <f>IF('別表（分与）'!C27="","",'別表（分与）'!C27)</f>
        <v/>
      </c>
      <c r="D27" s="44" t="str">
        <f>IF('別表（分与）'!D27="","",'別表（分与）'!D27)</f>
        <v/>
      </c>
      <c r="E27" s="44" t="str">
        <f>IF('別表（分与）'!E27="","",'別表（分与）'!E27)</f>
        <v/>
      </c>
      <c r="F27" s="41" t="str">
        <f>IF('別表（分与）'!B27="","","標品")</f>
        <v/>
      </c>
      <c r="G27" s="41"/>
      <c r="H27" s="41" t="str">
        <f>IF('別表（分与）'!B27="","",LEFT(依頼書!$E$12,7))</f>
        <v/>
      </c>
    </row>
    <row r="28" spans="1:8" x14ac:dyDescent="0.55000000000000004">
      <c r="A28" s="44" t="str">
        <f>IF('別表（分与）'!A28="","",'別表（分与）'!A28)</f>
        <v/>
      </c>
      <c r="B28" s="44" t="str">
        <f>IF('別表（分与）'!B28="","",'別表（分与）'!B28)</f>
        <v/>
      </c>
      <c r="C28" s="44" t="str">
        <f>IF('別表（分与）'!C28="","",'別表（分与）'!C28)</f>
        <v/>
      </c>
      <c r="D28" s="44" t="str">
        <f>IF('別表（分与）'!D28="","",'別表（分与）'!D28)</f>
        <v/>
      </c>
      <c r="E28" s="44" t="str">
        <f>IF('別表（分与）'!E28="","",'別表（分与）'!E28)</f>
        <v/>
      </c>
      <c r="F28" s="41" t="str">
        <f>IF('別表（分与）'!B28="","","標品")</f>
        <v/>
      </c>
      <c r="G28" s="41"/>
      <c r="H28" s="41" t="str">
        <f>IF('別表（分与）'!B28="","",LEFT(依頼書!$E$12,7))</f>
        <v/>
      </c>
    </row>
    <row r="29" spans="1:8" x14ac:dyDescent="0.55000000000000004">
      <c r="A29" s="44" t="str">
        <f>IF('別表（分与）'!A29="","",'別表（分与）'!A29)</f>
        <v/>
      </c>
      <c r="B29" s="44" t="str">
        <f>IF('別表（分与）'!B29="","",'別表（分与）'!B29)</f>
        <v/>
      </c>
      <c r="C29" s="44" t="str">
        <f>IF('別表（分与）'!C29="","",'別表（分与）'!C29)</f>
        <v/>
      </c>
      <c r="D29" s="44" t="str">
        <f>IF('別表（分与）'!D29="","",'別表（分与）'!D29)</f>
        <v/>
      </c>
      <c r="E29" s="44" t="str">
        <f>IF('別表（分与）'!E29="","",'別表（分与）'!E29)</f>
        <v/>
      </c>
      <c r="F29" s="41" t="str">
        <f>IF('別表（分与）'!B29="","","標品")</f>
        <v/>
      </c>
      <c r="G29" s="41"/>
      <c r="H29" s="41" t="str">
        <f>IF('別表（分与）'!B29="","",LEFT(依頼書!$E$12,7))</f>
        <v/>
      </c>
    </row>
    <row r="30" spans="1:8" x14ac:dyDescent="0.55000000000000004">
      <c r="A30" s="44" t="str">
        <f>IF('別表（分与）'!A30="","",'別表（分与）'!A30)</f>
        <v/>
      </c>
      <c r="B30" s="44" t="str">
        <f>IF('別表（分与）'!B30="","",'別表（分与）'!B30)</f>
        <v/>
      </c>
      <c r="C30" s="44" t="str">
        <f>IF('別表（分与）'!C30="","",'別表（分与）'!C30)</f>
        <v/>
      </c>
      <c r="D30" s="44" t="str">
        <f>IF('別表（分与）'!D30="","",'別表（分与）'!D30)</f>
        <v/>
      </c>
      <c r="E30" s="44" t="str">
        <f>IF('別表（分与）'!E30="","",'別表（分与）'!E30)</f>
        <v/>
      </c>
      <c r="F30" s="41" t="str">
        <f>IF('別表（分与）'!B30="","","標品")</f>
        <v/>
      </c>
      <c r="G30" s="41"/>
      <c r="H30" s="41" t="str">
        <f>IF('別表（分与）'!B30="","",LEFT(依頼書!$E$12,7))</f>
        <v/>
      </c>
    </row>
    <row r="31" spans="1:8" x14ac:dyDescent="0.55000000000000004">
      <c r="A31" s="44" t="str">
        <f>IF('別表（分与）'!A31="","",'別表（分与）'!A31)</f>
        <v/>
      </c>
      <c r="B31" s="44" t="str">
        <f>IF('別表（分与）'!B31="","",'別表（分与）'!B31)</f>
        <v/>
      </c>
      <c r="C31" s="44" t="str">
        <f>IF('別表（分与）'!C31="","",'別表（分与）'!C31)</f>
        <v/>
      </c>
      <c r="D31" s="44" t="str">
        <f>IF('別表（分与）'!D31="","",'別表（分与）'!D31)</f>
        <v/>
      </c>
      <c r="E31" s="44" t="str">
        <f>IF('別表（分与）'!E31="","",'別表（分与）'!E31)</f>
        <v/>
      </c>
      <c r="F31" s="41" t="str">
        <f>IF('別表（分与）'!B31="","","標品")</f>
        <v/>
      </c>
      <c r="G31" s="41"/>
      <c r="H31" s="41" t="str">
        <f>IF('別表（分与）'!B31="","",LEFT(依頼書!$E$12,7))</f>
        <v/>
      </c>
    </row>
    <row r="32" spans="1:8" x14ac:dyDescent="0.55000000000000004">
      <c r="A32" s="44" t="str">
        <f>IF('別表（分与）'!A32="","",'別表（分与）'!A32)</f>
        <v/>
      </c>
      <c r="B32" s="44" t="str">
        <f>IF('別表（分与）'!B32="","",'別表（分与）'!B32)</f>
        <v/>
      </c>
      <c r="C32" s="44" t="str">
        <f>IF('別表（分与）'!C32="","",'別表（分与）'!C32)</f>
        <v/>
      </c>
      <c r="D32" s="44" t="str">
        <f>IF('別表（分与）'!D32="","",'別表（分与）'!D32)</f>
        <v/>
      </c>
      <c r="E32" s="44" t="str">
        <f>IF('別表（分与）'!E32="","",'別表（分与）'!E32)</f>
        <v/>
      </c>
      <c r="F32" s="41" t="str">
        <f>IF('別表（分与）'!B32="","","標品")</f>
        <v/>
      </c>
      <c r="G32" s="41"/>
      <c r="H32" s="41" t="str">
        <f>IF('別表（分与）'!B32="","",LEFT(依頼書!$E$12,7))</f>
        <v/>
      </c>
    </row>
    <row r="33" spans="1:8" x14ac:dyDescent="0.55000000000000004">
      <c r="A33" s="44" t="str">
        <f>IF('別表（分与）'!A33="","",'別表（分与）'!A33)</f>
        <v/>
      </c>
      <c r="B33" s="44" t="str">
        <f>IF('別表（分与）'!B33="","",'別表（分与）'!B33)</f>
        <v/>
      </c>
      <c r="C33" s="44" t="str">
        <f>IF('別表（分与）'!C33="","",'別表（分与）'!C33)</f>
        <v/>
      </c>
      <c r="D33" s="44" t="str">
        <f>IF('別表（分与）'!D33="","",'別表（分与）'!D33)</f>
        <v/>
      </c>
      <c r="E33" s="44" t="str">
        <f>IF('別表（分与）'!E33="","",'別表（分与）'!E33)</f>
        <v/>
      </c>
      <c r="F33" s="41" t="str">
        <f>IF('別表（分与）'!B33="","","標品")</f>
        <v/>
      </c>
      <c r="G33" s="41"/>
      <c r="H33" s="41" t="str">
        <f>IF('別表（分与）'!B33="","",LEFT(依頼書!$E$12,7))</f>
        <v/>
      </c>
    </row>
    <row r="34" spans="1:8" x14ac:dyDescent="0.55000000000000004">
      <c r="A34" s="44" t="str">
        <f>IF('別表（分与）'!A34="","",'別表（分与）'!A34)</f>
        <v/>
      </c>
      <c r="B34" s="44" t="str">
        <f>IF('別表（分与）'!B34="","",'別表（分与）'!B34)</f>
        <v/>
      </c>
      <c r="C34" s="44" t="str">
        <f>IF('別表（分与）'!C34="","",'別表（分与）'!C34)</f>
        <v/>
      </c>
      <c r="D34" s="44" t="str">
        <f>IF('別表（分与）'!D34="","",'別表（分与）'!D34)</f>
        <v/>
      </c>
      <c r="E34" s="44" t="str">
        <f>IF('別表（分与）'!E34="","",'別表（分与）'!E34)</f>
        <v/>
      </c>
      <c r="F34" s="41" t="str">
        <f>IF('別表（分与）'!B34="","","標品")</f>
        <v/>
      </c>
      <c r="G34" s="41"/>
      <c r="H34" s="41" t="str">
        <f>IF('別表（分与）'!B34="","",LEFT(依頼書!$E$12,7))</f>
        <v/>
      </c>
    </row>
    <row r="35" spans="1:8" x14ac:dyDescent="0.55000000000000004">
      <c r="A35" s="44" t="str">
        <f>IF('別表（分与）'!A35="","",'別表（分与）'!A35)</f>
        <v/>
      </c>
      <c r="B35" s="44" t="str">
        <f>IF('別表（分与）'!B35="","",'別表（分与）'!B35)</f>
        <v/>
      </c>
      <c r="C35" s="44" t="str">
        <f>IF('別表（分与）'!C35="","",'別表（分与）'!C35)</f>
        <v/>
      </c>
      <c r="D35" s="44" t="str">
        <f>IF('別表（分与）'!D35="","",'別表（分与）'!D35)</f>
        <v/>
      </c>
      <c r="E35" s="44" t="str">
        <f>IF('別表（分与）'!E35="","",'別表（分与）'!E35)</f>
        <v/>
      </c>
      <c r="F35" s="41" t="str">
        <f>IF('別表（分与）'!B35="","","標品")</f>
        <v/>
      </c>
      <c r="G35" s="41"/>
      <c r="H35" s="41" t="str">
        <f>IF('別表（分与）'!B35="","",LEFT(依頼書!$E$12,7))</f>
        <v/>
      </c>
    </row>
    <row r="36" spans="1:8" x14ac:dyDescent="0.55000000000000004">
      <c r="A36" s="44" t="str">
        <f>IF('別表（分与）'!A36="","",'別表（分与）'!A36)</f>
        <v/>
      </c>
      <c r="B36" s="44" t="str">
        <f>IF('別表（分与）'!B36="","",'別表（分与）'!B36)</f>
        <v/>
      </c>
      <c r="C36" s="44" t="str">
        <f>IF('別表（分与）'!C36="","",'別表（分与）'!C36)</f>
        <v/>
      </c>
      <c r="D36" s="44" t="str">
        <f>IF('別表（分与）'!D36="","",'別表（分与）'!D36)</f>
        <v/>
      </c>
      <c r="E36" s="44" t="str">
        <f>IF('別表（分与）'!E36="","",'別表（分与）'!E36)</f>
        <v/>
      </c>
      <c r="F36" s="41" t="str">
        <f>IF('別表（分与）'!B36="","","標品")</f>
        <v/>
      </c>
      <c r="G36" s="41"/>
      <c r="H36" s="41" t="str">
        <f>IF('別表（分与）'!B36="","",LEFT(依頼書!$E$12,7))</f>
        <v/>
      </c>
    </row>
    <row r="37" spans="1:8" x14ac:dyDescent="0.55000000000000004">
      <c r="A37" s="44" t="str">
        <f>IF('別表（分与）'!A37="","",'別表（分与）'!A37)</f>
        <v/>
      </c>
      <c r="B37" s="44" t="str">
        <f>IF('別表（分与）'!B37="","",'別表（分与）'!B37)</f>
        <v/>
      </c>
      <c r="C37" s="44" t="str">
        <f>IF('別表（分与）'!C37="","",'別表（分与）'!C37)</f>
        <v/>
      </c>
      <c r="D37" s="44" t="str">
        <f>IF('別表（分与）'!D37="","",'別表（分与）'!D37)</f>
        <v/>
      </c>
      <c r="E37" s="44" t="str">
        <f>IF('別表（分与）'!E37="","",'別表（分与）'!E37)</f>
        <v/>
      </c>
      <c r="F37" s="41" t="str">
        <f>IF('別表（分与）'!B37="","","標品")</f>
        <v/>
      </c>
      <c r="G37" s="41"/>
      <c r="H37" s="41" t="str">
        <f>IF('別表（分与）'!B37="","",LEFT(依頼書!$E$12,7))</f>
        <v/>
      </c>
    </row>
    <row r="38" spans="1:8" x14ac:dyDescent="0.55000000000000004">
      <c r="A38" s="44" t="str">
        <f>IF('別表（分与）'!A38="","",'別表（分与）'!A38)</f>
        <v/>
      </c>
      <c r="B38" s="44" t="str">
        <f>IF('別表（分与）'!B38="","",'別表（分与）'!B38)</f>
        <v/>
      </c>
      <c r="C38" s="44" t="str">
        <f>IF('別表（分与）'!C38="","",'別表（分与）'!C38)</f>
        <v/>
      </c>
      <c r="D38" s="44" t="str">
        <f>IF('別表（分与）'!D38="","",'別表（分与）'!D38)</f>
        <v/>
      </c>
      <c r="E38" s="44" t="str">
        <f>IF('別表（分与）'!E38="","",'別表（分与）'!E38)</f>
        <v/>
      </c>
      <c r="F38" s="41" t="str">
        <f>IF('別表（分与）'!B38="","","標品")</f>
        <v/>
      </c>
      <c r="G38" s="41"/>
      <c r="H38" s="41" t="str">
        <f>IF('別表（分与）'!B38="","",LEFT(依頼書!$E$12,7))</f>
        <v/>
      </c>
    </row>
    <row r="39" spans="1:8" x14ac:dyDescent="0.55000000000000004">
      <c r="A39" s="44" t="str">
        <f>IF('別表（分与）'!A39="","",'別表（分与）'!A39)</f>
        <v/>
      </c>
      <c r="B39" s="44" t="str">
        <f>IF('別表（分与）'!B39="","",'別表（分与）'!B39)</f>
        <v/>
      </c>
      <c r="C39" s="44" t="str">
        <f>IF('別表（分与）'!C39="","",'別表（分与）'!C39)</f>
        <v/>
      </c>
      <c r="D39" s="44" t="str">
        <f>IF('別表（分与）'!D39="","",'別表（分与）'!D39)</f>
        <v/>
      </c>
      <c r="E39" s="44" t="str">
        <f>IF('別表（分与）'!E39="","",'別表（分与）'!E39)</f>
        <v/>
      </c>
      <c r="F39" s="41" t="str">
        <f>IF('別表（分与）'!B39="","","標品")</f>
        <v/>
      </c>
      <c r="G39" s="41"/>
      <c r="H39" s="41" t="str">
        <f>IF('別表（分与）'!B39="","",LEFT(依頼書!$E$12,7))</f>
        <v/>
      </c>
    </row>
    <row r="40" spans="1:8" x14ac:dyDescent="0.55000000000000004">
      <c r="A40" s="44" t="str">
        <f>IF('別表（分与）'!A40="","",'別表（分与）'!A40)</f>
        <v/>
      </c>
      <c r="B40" s="44" t="str">
        <f>IF('別表（分与）'!B40="","",'別表（分与）'!B40)</f>
        <v/>
      </c>
      <c r="C40" s="44" t="str">
        <f>IF('別表（分与）'!C40="","",'別表（分与）'!C40)</f>
        <v/>
      </c>
      <c r="D40" s="44" t="str">
        <f>IF('別表（分与）'!D40="","",'別表（分与）'!D40)</f>
        <v/>
      </c>
      <c r="E40" s="44" t="str">
        <f>IF('別表（分与）'!E40="","",'別表（分与）'!E40)</f>
        <v/>
      </c>
      <c r="F40" s="41" t="str">
        <f>IF('別表（分与）'!B40="","","標品")</f>
        <v/>
      </c>
      <c r="G40" s="41"/>
      <c r="H40" s="41" t="str">
        <f>IF('別表（分与）'!B40="","",LEFT(依頼書!$E$12,7))</f>
        <v/>
      </c>
    </row>
    <row r="41" spans="1:8" x14ac:dyDescent="0.55000000000000004">
      <c r="A41" s="44" t="str">
        <f>IF('別表（分与）'!A41="","",'別表（分与）'!A41)</f>
        <v/>
      </c>
      <c r="B41" s="44" t="str">
        <f>IF('別表（分与）'!B41="","",'別表（分与）'!B41)</f>
        <v/>
      </c>
      <c r="C41" s="44" t="str">
        <f>IF('別表（分与）'!C41="","",'別表（分与）'!C41)</f>
        <v/>
      </c>
      <c r="D41" s="44" t="str">
        <f>IF('別表（分与）'!D41="","",'別表（分与）'!D41)</f>
        <v/>
      </c>
      <c r="E41" s="44" t="str">
        <f>IF('別表（分与）'!E41="","",'別表（分与）'!E41)</f>
        <v/>
      </c>
      <c r="F41" s="41" t="str">
        <f>IF('別表（分与）'!B41="","","標品")</f>
        <v/>
      </c>
      <c r="G41" s="41"/>
      <c r="H41" s="41" t="str">
        <f>IF('別表（分与）'!B41="","",LEFT(依頼書!$E$12,7))</f>
        <v/>
      </c>
    </row>
    <row r="42" spans="1:8" x14ac:dyDescent="0.55000000000000004">
      <c r="A42" s="44" t="str">
        <f>IF('別表（分与）'!A42="","",'別表（分与）'!A42)</f>
        <v/>
      </c>
      <c r="B42" s="44" t="str">
        <f>IF('別表（分与）'!B42="","",'別表（分与）'!B42)</f>
        <v/>
      </c>
      <c r="C42" s="44" t="str">
        <f>IF('別表（分与）'!C42="","",'別表（分与）'!C42)</f>
        <v/>
      </c>
      <c r="D42" s="44" t="str">
        <f>IF('別表（分与）'!D42="","",'別表（分与）'!D42)</f>
        <v/>
      </c>
      <c r="E42" s="44" t="str">
        <f>IF('別表（分与）'!E42="","",'別表（分与）'!E42)</f>
        <v/>
      </c>
      <c r="F42" s="41" t="str">
        <f>IF('別表（分与）'!B42="","","標品")</f>
        <v/>
      </c>
      <c r="G42" s="41"/>
      <c r="H42" s="41" t="str">
        <f>IF('別表（分与）'!B42="","",LEFT(依頼書!$E$12,7))</f>
        <v/>
      </c>
    </row>
    <row r="43" spans="1:8" x14ac:dyDescent="0.55000000000000004">
      <c r="A43" s="44" t="str">
        <f>IF('別表（分与）'!A43="","",'別表（分与）'!A43)</f>
        <v/>
      </c>
      <c r="B43" s="44" t="str">
        <f>IF('別表（分与）'!B43="","",'別表（分与）'!B43)</f>
        <v/>
      </c>
      <c r="C43" s="44" t="str">
        <f>IF('別表（分与）'!C43="","",'別表（分与）'!C43)</f>
        <v/>
      </c>
      <c r="D43" s="44" t="str">
        <f>IF('別表（分与）'!D43="","",'別表（分与）'!D43)</f>
        <v/>
      </c>
      <c r="E43" s="44" t="str">
        <f>IF('別表（分与）'!E43="","",'別表（分与）'!E43)</f>
        <v/>
      </c>
      <c r="F43" s="41" t="str">
        <f>IF('別表（分与）'!B43="","","標品")</f>
        <v/>
      </c>
      <c r="G43" s="41"/>
      <c r="H43" s="41" t="str">
        <f>IF('別表（分与）'!B43="","",LEFT(依頼書!$E$12,7))</f>
        <v/>
      </c>
    </row>
    <row r="44" spans="1:8" x14ac:dyDescent="0.55000000000000004">
      <c r="A44" s="44" t="str">
        <f>IF('別表（分与）'!A44="","",'別表（分与）'!A44)</f>
        <v/>
      </c>
      <c r="B44" s="44" t="str">
        <f>IF('別表（分与）'!B44="","",'別表（分与）'!B44)</f>
        <v/>
      </c>
      <c r="C44" s="44" t="str">
        <f>IF('別表（分与）'!C44="","",'別表（分与）'!C44)</f>
        <v/>
      </c>
      <c r="D44" s="44" t="str">
        <f>IF('別表（分与）'!D44="","",'別表（分与）'!D44)</f>
        <v/>
      </c>
      <c r="E44" s="44" t="str">
        <f>IF('別表（分与）'!E44="","",'別表（分与）'!E44)</f>
        <v/>
      </c>
      <c r="F44" s="41" t="str">
        <f>IF('別表（分与）'!B44="","","標品")</f>
        <v/>
      </c>
      <c r="G44" s="41"/>
      <c r="H44" s="41" t="str">
        <f>IF('別表（分与）'!B44="","",LEFT(依頼書!$E$12,7))</f>
        <v/>
      </c>
    </row>
    <row r="45" spans="1:8" x14ac:dyDescent="0.55000000000000004">
      <c r="A45" s="44" t="str">
        <f>IF('別表（分与）'!A45="","",'別表（分与）'!A45)</f>
        <v/>
      </c>
      <c r="B45" s="44" t="str">
        <f>IF('別表（分与）'!B45="","",'別表（分与）'!B45)</f>
        <v/>
      </c>
      <c r="C45" s="44" t="str">
        <f>IF('別表（分与）'!C45="","",'別表（分与）'!C45)</f>
        <v/>
      </c>
      <c r="D45" s="44" t="str">
        <f>IF('別表（分与）'!D45="","",'別表（分与）'!D45)</f>
        <v/>
      </c>
      <c r="E45" s="44" t="str">
        <f>IF('別表（分与）'!E45="","",'別表（分与）'!E45)</f>
        <v/>
      </c>
      <c r="F45" s="41" t="str">
        <f>IF('別表（分与）'!B45="","","標品")</f>
        <v/>
      </c>
      <c r="G45" s="41"/>
      <c r="H45" s="41" t="str">
        <f>IF('別表（分与）'!B45="","",LEFT(依頼書!$E$12,7))</f>
        <v/>
      </c>
    </row>
    <row r="46" spans="1:8" x14ac:dyDescent="0.55000000000000004">
      <c r="A46" s="44" t="str">
        <f>IF('別表（分与）'!A46="","",'別表（分与）'!A46)</f>
        <v/>
      </c>
      <c r="B46" s="44" t="str">
        <f>IF('別表（分与）'!B46="","",'別表（分与）'!B46)</f>
        <v/>
      </c>
      <c r="C46" s="44" t="str">
        <f>IF('別表（分与）'!C46="","",'別表（分与）'!C46)</f>
        <v/>
      </c>
      <c r="D46" s="44" t="str">
        <f>IF('別表（分与）'!D46="","",'別表（分与）'!D46)</f>
        <v/>
      </c>
      <c r="E46" s="44" t="str">
        <f>IF('別表（分与）'!E46="","",'別表（分与）'!E46)</f>
        <v/>
      </c>
      <c r="F46" s="41" t="str">
        <f>IF('別表（分与）'!B46="","","標品")</f>
        <v/>
      </c>
      <c r="G46" s="41"/>
      <c r="H46" s="41" t="str">
        <f>IF('別表（分与）'!B46="","",LEFT(依頼書!$E$12,7))</f>
        <v/>
      </c>
    </row>
    <row r="47" spans="1:8" x14ac:dyDescent="0.55000000000000004">
      <c r="A47" s="44" t="str">
        <f>IF('別表（分与）'!A47="","",'別表（分与）'!A47)</f>
        <v/>
      </c>
      <c r="B47" s="44" t="str">
        <f>IF('別表（分与）'!B47="","",'別表（分与）'!B47)</f>
        <v/>
      </c>
      <c r="C47" s="44" t="str">
        <f>IF('別表（分与）'!C47="","",'別表（分与）'!C47)</f>
        <v/>
      </c>
      <c r="D47" s="44" t="str">
        <f>IF('別表（分与）'!D47="","",'別表（分与）'!D47)</f>
        <v/>
      </c>
      <c r="E47" s="44" t="str">
        <f>IF('別表（分与）'!E47="","",'別表（分与）'!E47)</f>
        <v/>
      </c>
      <c r="F47" s="41" t="str">
        <f>IF('別表（分与）'!B47="","","標品")</f>
        <v/>
      </c>
      <c r="G47" s="41"/>
      <c r="H47" s="41" t="str">
        <f>IF('別表（分与）'!B47="","",LEFT(依頼書!$E$12,7))</f>
        <v/>
      </c>
    </row>
    <row r="48" spans="1:8" x14ac:dyDescent="0.55000000000000004">
      <c r="A48" s="44" t="str">
        <f>IF('別表（分与）'!A48="","",'別表（分与）'!A48)</f>
        <v/>
      </c>
      <c r="B48" s="44" t="str">
        <f>IF('別表（分与）'!B48="","",'別表（分与）'!B48)</f>
        <v/>
      </c>
      <c r="C48" s="44" t="str">
        <f>IF('別表（分与）'!C48="","",'別表（分与）'!C48)</f>
        <v/>
      </c>
      <c r="D48" s="44" t="str">
        <f>IF('別表（分与）'!D48="","",'別表（分与）'!D48)</f>
        <v/>
      </c>
      <c r="E48" s="44" t="str">
        <f>IF('別表（分与）'!E48="","",'別表（分与）'!E48)</f>
        <v/>
      </c>
      <c r="F48" s="41" t="str">
        <f>IF('別表（分与）'!B48="","","標品")</f>
        <v/>
      </c>
      <c r="G48" s="41"/>
      <c r="H48" s="41" t="str">
        <f>IF('別表（分与）'!B48="","",LEFT(依頼書!$E$12,7))</f>
        <v/>
      </c>
    </row>
    <row r="49" spans="1:8" x14ac:dyDescent="0.55000000000000004">
      <c r="A49" s="44" t="str">
        <f>IF('別表（分与）'!A49="","",'別表（分与）'!A49)</f>
        <v/>
      </c>
      <c r="B49" s="44" t="str">
        <f>IF('別表（分与）'!B49="","",'別表（分与）'!B49)</f>
        <v/>
      </c>
      <c r="C49" s="44" t="str">
        <f>IF('別表（分与）'!C49="","",'別表（分与）'!C49)</f>
        <v/>
      </c>
      <c r="D49" s="44" t="str">
        <f>IF('別表（分与）'!D49="","",'別表（分与）'!D49)</f>
        <v/>
      </c>
      <c r="E49" s="44" t="str">
        <f>IF('別表（分与）'!E49="","",'別表（分与）'!E49)</f>
        <v/>
      </c>
      <c r="F49" s="41" t="str">
        <f>IF('別表（分与）'!B49="","","標品")</f>
        <v/>
      </c>
      <c r="G49" s="41"/>
      <c r="H49" s="41" t="str">
        <f>IF('別表（分与）'!B49="","",LEFT(依頼書!$E$12,7))</f>
        <v/>
      </c>
    </row>
    <row r="50" spans="1:8" x14ac:dyDescent="0.55000000000000004">
      <c r="A50" s="44" t="str">
        <f>IF('別表（分与）'!A50="","",'別表（分与）'!A50)</f>
        <v/>
      </c>
      <c r="B50" s="44" t="str">
        <f>IF('別表（分与）'!B50="","",'別表（分与）'!B50)</f>
        <v/>
      </c>
      <c r="C50" s="44" t="str">
        <f>IF('別表（分与）'!C50="","",'別表（分与）'!C50)</f>
        <v/>
      </c>
      <c r="D50" s="44" t="str">
        <f>IF('別表（分与）'!D50="","",'別表（分与）'!D50)</f>
        <v/>
      </c>
      <c r="E50" s="44" t="str">
        <f>IF('別表（分与）'!E50="","",'別表（分与）'!E50)</f>
        <v/>
      </c>
      <c r="F50" s="41" t="str">
        <f>IF('別表（分与）'!B50="","","標品")</f>
        <v/>
      </c>
      <c r="G50" s="41"/>
      <c r="H50" s="41" t="str">
        <f>IF('別表（分与）'!B50="","",LEFT(依頼書!$E$12,7))</f>
        <v/>
      </c>
    </row>
    <row r="51" spans="1:8" x14ac:dyDescent="0.55000000000000004">
      <c r="A51" s="44" t="str">
        <f>IF('別表（分与）'!A51="","",'別表（分与）'!A51)</f>
        <v/>
      </c>
      <c r="B51" s="44" t="str">
        <f>IF('別表（分与）'!B51="","",'別表（分与）'!B51)</f>
        <v/>
      </c>
      <c r="C51" s="44" t="str">
        <f>IF('別表（分与）'!C51="","",'別表（分与）'!C51)</f>
        <v/>
      </c>
      <c r="D51" s="44" t="str">
        <f>IF('別表（分与）'!D51="","",'別表（分与）'!D51)</f>
        <v/>
      </c>
      <c r="E51" s="44" t="str">
        <f>IF('別表（分与）'!E51="","",'別表（分与）'!E51)</f>
        <v/>
      </c>
      <c r="F51" s="41" t="str">
        <f>IF('別表（分与）'!B51="","","標品")</f>
        <v/>
      </c>
      <c r="G51" s="41"/>
      <c r="H51" s="41" t="str">
        <f>IF('別表（分与）'!B51="","",LEFT(依頼書!$E$12,7))</f>
        <v/>
      </c>
    </row>
    <row r="52" spans="1:8" x14ac:dyDescent="0.55000000000000004">
      <c r="A52" s="44" t="str">
        <f>IF('別表（分与）'!A52="","",'別表（分与）'!A52)</f>
        <v/>
      </c>
      <c r="B52" s="44" t="str">
        <f>IF('別表（分与）'!B52="","",'別表（分与）'!B52)</f>
        <v/>
      </c>
      <c r="C52" s="44" t="str">
        <f>IF('別表（分与）'!C52="","",'別表（分与）'!C52)</f>
        <v/>
      </c>
      <c r="D52" s="44" t="str">
        <f>IF('別表（分与）'!D52="","",'別表（分与）'!D52)</f>
        <v/>
      </c>
      <c r="E52" s="44" t="str">
        <f>IF('別表（分与）'!E52="","",'別表（分与）'!E52)</f>
        <v/>
      </c>
      <c r="F52" s="41" t="str">
        <f>IF('別表（分与）'!B52="","","標品")</f>
        <v/>
      </c>
      <c r="G52" s="41"/>
      <c r="H52" s="41" t="str">
        <f>IF('別表（分与）'!B52="","",LEFT(依頼書!$E$12,7))</f>
        <v/>
      </c>
    </row>
    <row r="53" spans="1:8" x14ac:dyDescent="0.55000000000000004">
      <c r="A53" s="44" t="str">
        <f>IF('別表（分与）'!A53="","",'別表（分与）'!A53)</f>
        <v/>
      </c>
      <c r="B53" s="44" t="str">
        <f>IF('別表（分与）'!B53="","",'別表（分与）'!B53)</f>
        <v/>
      </c>
      <c r="C53" s="44" t="str">
        <f>IF('別表（分与）'!C53="","",'別表（分与）'!C53)</f>
        <v/>
      </c>
      <c r="D53" s="44" t="str">
        <f>IF('別表（分与）'!D53="","",'別表（分与）'!D53)</f>
        <v/>
      </c>
      <c r="E53" s="44" t="str">
        <f>IF('別表（分与）'!E53="","",'別表（分与）'!E53)</f>
        <v/>
      </c>
      <c r="F53" s="41" t="str">
        <f>IF('別表（分与）'!B53="","","標品")</f>
        <v/>
      </c>
      <c r="G53" s="41"/>
      <c r="H53" s="41" t="str">
        <f>IF('別表（分与）'!B53="","",LEFT(依頼書!$E$12,7))</f>
        <v/>
      </c>
    </row>
    <row r="54" spans="1:8" x14ac:dyDescent="0.55000000000000004">
      <c r="A54" s="44" t="str">
        <f>IF('別表（分与）'!A54="","",'別表（分与）'!A54)</f>
        <v/>
      </c>
      <c r="B54" s="44" t="str">
        <f>IF('別表（分与）'!B54="","",'別表（分与）'!B54)</f>
        <v/>
      </c>
      <c r="C54" s="44" t="str">
        <f>IF('別表（分与）'!C54="","",'別表（分与）'!C54)</f>
        <v/>
      </c>
      <c r="D54" s="44" t="str">
        <f>IF('別表（分与）'!D54="","",'別表（分与）'!D54)</f>
        <v/>
      </c>
      <c r="E54" s="44" t="str">
        <f>IF('別表（分与）'!E54="","",'別表（分与）'!E54)</f>
        <v/>
      </c>
      <c r="F54" s="41" t="str">
        <f>IF('別表（分与）'!B54="","","標品")</f>
        <v/>
      </c>
      <c r="G54" s="41"/>
      <c r="H54" s="41" t="str">
        <f>IF('別表（分与）'!B54="","",LEFT(依頼書!$E$12,7))</f>
        <v/>
      </c>
    </row>
    <row r="55" spans="1:8" x14ac:dyDescent="0.55000000000000004">
      <c r="A55" s="44" t="str">
        <f>IF('別表（分与）'!A55="","",'別表（分与）'!A55)</f>
        <v/>
      </c>
      <c r="B55" s="44" t="str">
        <f>IF('別表（分与）'!B55="","",'別表（分与）'!B55)</f>
        <v/>
      </c>
      <c r="C55" s="44" t="str">
        <f>IF('別表（分与）'!C55="","",'別表（分与）'!C55)</f>
        <v/>
      </c>
      <c r="D55" s="44" t="str">
        <f>IF('別表（分与）'!D55="","",'別表（分与）'!D55)</f>
        <v/>
      </c>
      <c r="E55" s="44" t="str">
        <f>IF('別表（分与）'!E55="","",'別表（分与）'!E55)</f>
        <v/>
      </c>
      <c r="F55" s="41" t="str">
        <f>IF('別表（分与）'!B55="","","標品")</f>
        <v/>
      </c>
      <c r="G55" s="41"/>
      <c r="H55" s="41" t="str">
        <f>IF('別表（分与）'!B55="","",LEFT(依頼書!$E$12,7))</f>
        <v/>
      </c>
    </row>
    <row r="56" spans="1:8" x14ac:dyDescent="0.55000000000000004">
      <c r="A56" s="44" t="str">
        <f>IF('別表（分与）'!A56="","",'別表（分与）'!A56)</f>
        <v/>
      </c>
      <c r="B56" s="44" t="str">
        <f>IF('別表（分与）'!B56="","",'別表（分与）'!B56)</f>
        <v/>
      </c>
      <c r="C56" s="44" t="str">
        <f>IF('別表（分与）'!C56="","",'別表（分与）'!C56)</f>
        <v/>
      </c>
      <c r="D56" s="44" t="str">
        <f>IF('別表（分与）'!D56="","",'別表（分与）'!D56)</f>
        <v/>
      </c>
      <c r="E56" s="44" t="str">
        <f>IF('別表（分与）'!E56="","",'別表（分与）'!E56)</f>
        <v/>
      </c>
      <c r="F56" s="41" t="str">
        <f>IF('別表（分与）'!B56="","","標品")</f>
        <v/>
      </c>
      <c r="G56" s="41"/>
      <c r="H56" s="41" t="str">
        <f>IF('別表（分与）'!B56="","",LEFT(依頼書!$E$12,7))</f>
        <v/>
      </c>
    </row>
    <row r="57" spans="1:8" x14ac:dyDescent="0.55000000000000004">
      <c r="A57" s="44" t="str">
        <f>IF('別表（分与）'!A57="","",'別表（分与）'!A57)</f>
        <v/>
      </c>
      <c r="B57" s="44" t="str">
        <f>IF('別表（分与）'!B57="","",'別表（分与）'!B57)</f>
        <v/>
      </c>
      <c r="C57" s="44" t="str">
        <f>IF('別表（分与）'!C57="","",'別表（分与）'!C57)</f>
        <v/>
      </c>
      <c r="D57" s="44" t="str">
        <f>IF('別表（分与）'!D57="","",'別表（分与）'!D57)</f>
        <v/>
      </c>
      <c r="E57" s="44" t="str">
        <f>IF('別表（分与）'!E57="","",'別表（分与）'!E57)</f>
        <v/>
      </c>
      <c r="F57" s="41" t="str">
        <f>IF('別表（分与）'!B57="","","標品")</f>
        <v/>
      </c>
      <c r="G57" s="41"/>
      <c r="H57" s="41" t="str">
        <f>IF('別表（分与）'!B57="","",LEFT(依頼書!$E$12,7))</f>
        <v/>
      </c>
    </row>
    <row r="58" spans="1:8" x14ac:dyDescent="0.55000000000000004">
      <c r="A58" s="44" t="str">
        <f>IF('別表（分与）'!A58="","",'別表（分与）'!A58)</f>
        <v/>
      </c>
      <c r="B58" s="44" t="str">
        <f>IF('別表（分与）'!B58="","",'別表（分与）'!B58)</f>
        <v/>
      </c>
      <c r="C58" s="44" t="str">
        <f>IF('別表（分与）'!C58="","",'別表（分与）'!C58)</f>
        <v/>
      </c>
      <c r="D58" s="44" t="str">
        <f>IF('別表（分与）'!D58="","",'別表（分与）'!D58)</f>
        <v/>
      </c>
      <c r="E58" s="44" t="str">
        <f>IF('別表（分与）'!E58="","",'別表（分与）'!E58)</f>
        <v/>
      </c>
      <c r="F58" s="41" t="str">
        <f>IF('別表（分与）'!B58="","","標品")</f>
        <v/>
      </c>
      <c r="G58" s="41"/>
      <c r="H58" s="41" t="str">
        <f>IF('別表（分与）'!B58="","",LEFT(依頼書!$E$12,7))</f>
        <v/>
      </c>
    </row>
    <row r="59" spans="1:8" x14ac:dyDescent="0.55000000000000004">
      <c r="A59" s="44" t="str">
        <f>IF('別表（分与）'!A59="","",'別表（分与）'!A59)</f>
        <v/>
      </c>
      <c r="B59" s="44" t="str">
        <f>IF('別表（分与）'!B59="","",'別表（分与）'!B59)</f>
        <v/>
      </c>
      <c r="C59" s="44" t="str">
        <f>IF('別表（分与）'!C59="","",'別表（分与）'!C59)</f>
        <v/>
      </c>
      <c r="D59" s="44" t="str">
        <f>IF('別表（分与）'!D59="","",'別表（分与）'!D59)</f>
        <v/>
      </c>
      <c r="E59" s="44" t="str">
        <f>IF('別表（分与）'!E59="","",'別表（分与）'!E59)</f>
        <v/>
      </c>
      <c r="F59" s="41" t="str">
        <f>IF('別表（分与）'!B59="","","標品")</f>
        <v/>
      </c>
      <c r="G59" s="41"/>
      <c r="H59" s="41" t="str">
        <f>IF('別表（分与）'!B59="","",LEFT(依頼書!$E$12,7))</f>
        <v/>
      </c>
    </row>
    <row r="60" spans="1:8" x14ac:dyDescent="0.55000000000000004">
      <c r="A60" s="44" t="str">
        <f>IF('別表（分与）'!A60="","",'別表（分与）'!A60)</f>
        <v/>
      </c>
      <c r="B60" s="44" t="str">
        <f>IF('別表（分与）'!B60="","",'別表（分与）'!B60)</f>
        <v/>
      </c>
      <c r="C60" s="44" t="str">
        <f>IF('別表（分与）'!C60="","",'別表（分与）'!C60)</f>
        <v/>
      </c>
      <c r="D60" s="44" t="str">
        <f>IF('別表（分与）'!D60="","",'別表（分与）'!D60)</f>
        <v/>
      </c>
      <c r="E60" s="44" t="str">
        <f>IF('別表（分与）'!E60="","",'別表（分与）'!E60)</f>
        <v/>
      </c>
      <c r="F60" s="41" t="str">
        <f>IF('別表（分与）'!B60="","","標品")</f>
        <v/>
      </c>
      <c r="G60" s="41"/>
      <c r="H60" s="41" t="str">
        <f>IF('別表（分与）'!B60="","",LEFT(依頼書!$E$12,7))</f>
        <v/>
      </c>
    </row>
    <row r="61" spans="1:8" x14ac:dyDescent="0.55000000000000004">
      <c r="A61" s="44" t="str">
        <f>IF('別表（分与）'!A61="","",'別表（分与）'!A61)</f>
        <v/>
      </c>
      <c r="B61" s="44" t="str">
        <f>IF('別表（分与）'!B61="","",'別表（分与）'!B61)</f>
        <v/>
      </c>
      <c r="C61" s="44" t="str">
        <f>IF('別表（分与）'!C61="","",'別表（分与）'!C61)</f>
        <v/>
      </c>
      <c r="D61" s="44" t="str">
        <f>IF('別表（分与）'!D61="","",'別表（分与）'!D61)</f>
        <v/>
      </c>
      <c r="E61" s="44" t="str">
        <f>IF('別表（分与）'!E61="","",'別表（分与）'!E61)</f>
        <v/>
      </c>
      <c r="F61" s="41" t="str">
        <f>IF('別表（分与）'!B61="","","標品")</f>
        <v/>
      </c>
      <c r="G61" s="41"/>
      <c r="H61" s="41" t="str">
        <f>IF('別表（分与）'!B61="","",LEFT(依頼書!$E$12,7))</f>
        <v/>
      </c>
    </row>
    <row r="62" spans="1:8" x14ac:dyDescent="0.55000000000000004">
      <c r="A62" s="44" t="str">
        <f>IF('別表（分与）'!A62="","",'別表（分与）'!A62)</f>
        <v/>
      </c>
      <c r="B62" s="44" t="str">
        <f>IF('別表（分与）'!B62="","",'別表（分与）'!B62)</f>
        <v/>
      </c>
      <c r="C62" s="44" t="str">
        <f>IF('別表（分与）'!C62="","",'別表（分与）'!C62)</f>
        <v/>
      </c>
      <c r="D62" s="44" t="str">
        <f>IF('別表（分与）'!D62="","",'別表（分与）'!D62)</f>
        <v/>
      </c>
      <c r="E62" s="44" t="str">
        <f>IF('別表（分与）'!E62="","",'別表（分与）'!E62)</f>
        <v/>
      </c>
      <c r="F62" s="41" t="str">
        <f>IF('別表（分与）'!B62="","","標品")</f>
        <v/>
      </c>
      <c r="G62" s="41"/>
      <c r="H62" s="41" t="str">
        <f>IF('別表（分与）'!B62="","",LEFT(依頼書!$E$12,7))</f>
        <v/>
      </c>
    </row>
    <row r="63" spans="1:8" x14ac:dyDescent="0.55000000000000004">
      <c r="A63" s="44" t="str">
        <f>IF('別表（分与）'!A63="","",'別表（分与）'!A63)</f>
        <v/>
      </c>
      <c r="B63" s="44" t="str">
        <f>IF('別表（分与）'!B63="","",'別表（分与）'!B63)</f>
        <v/>
      </c>
      <c r="C63" s="44" t="str">
        <f>IF('別表（分与）'!C63="","",'別表（分与）'!C63)</f>
        <v/>
      </c>
      <c r="D63" s="44" t="str">
        <f>IF('別表（分与）'!D63="","",'別表（分与）'!D63)</f>
        <v/>
      </c>
      <c r="E63" s="44" t="str">
        <f>IF('別表（分与）'!E63="","",'別表（分与）'!E63)</f>
        <v/>
      </c>
      <c r="F63" s="41" t="str">
        <f>IF('別表（分与）'!B63="","","標品")</f>
        <v/>
      </c>
      <c r="G63" s="41"/>
      <c r="H63" s="41" t="str">
        <f>IF('別表（分与）'!B63="","",LEFT(依頼書!$E$12,7))</f>
        <v/>
      </c>
    </row>
    <row r="64" spans="1:8" x14ac:dyDescent="0.55000000000000004">
      <c r="A64" s="44" t="str">
        <f>IF('別表（分与）'!A64="","",'別表（分与）'!A64)</f>
        <v/>
      </c>
      <c r="B64" s="44" t="str">
        <f>IF('別表（分与）'!B64="","",'別表（分与）'!B64)</f>
        <v/>
      </c>
      <c r="C64" s="44" t="str">
        <f>IF('別表（分与）'!C64="","",'別表（分与）'!C64)</f>
        <v/>
      </c>
      <c r="D64" s="44" t="str">
        <f>IF('別表（分与）'!D64="","",'別表（分与）'!D64)</f>
        <v/>
      </c>
      <c r="E64" s="44" t="str">
        <f>IF('別表（分与）'!E64="","",'別表（分与）'!E64)</f>
        <v/>
      </c>
      <c r="F64" s="41" t="str">
        <f>IF('別表（分与）'!B64="","","標品")</f>
        <v/>
      </c>
      <c r="G64" s="41"/>
      <c r="H64" s="41" t="str">
        <f>IF('別表（分与）'!B64="","",LEFT(依頼書!$E$12,7))</f>
        <v/>
      </c>
    </row>
    <row r="65" spans="1:8" x14ac:dyDescent="0.55000000000000004">
      <c r="A65" s="44" t="str">
        <f>IF('別表（分与）'!A65="","",'別表（分与）'!A65)</f>
        <v/>
      </c>
      <c r="B65" s="44" t="str">
        <f>IF('別表（分与）'!B65="","",'別表（分与）'!B65)</f>
        <v/>
      </c>
      <c r="C65" s="44" t="str">
        <f>IF('別表（分与）'!C65="","",'別表（分与）'!C65)</f>
        <v/>
      </c>
      <c r="D65" s="44" t="str">
        <f>IF('別表（分与）'!D65="","",'別表（分与）'!D65)</f>
        <v/>
      </c>
      <c r="E65" s="44" t="str">
        <f>IF('別表（分与）'!E65="","",'別表（分与）'!E65)</f>
        <v/>
      </c>
      <c r="F65" s="41" t="str">
        <f>IF('別表（分与）'!B65="","","標品")</f>
        <v/>
      </c>
      <c r="G65" s="41"/>
      <c r="H65" s="41" t="str">
        <f>IF('別表（分与）'!B65="","",LEFT(依頼書!$E$12,7))</f>
        <v/>
      </c>
    </row>
    <row r="66" spans="1:8" x14ac:dyDescent="0.55000000000000004">
      <c r="A66" s="44" t="str">
        <f>IF('別表（分与）'!A66="","",'別表（分与）'!A66)</f>
        <v/>
      </c>
      <c r="B66" s="44" t="str">
        <f>IF('別表（分与）'!B66="","",'別表（分与）'!B66)</f>
        <v/>
      </c>
      <c r="C66" s="44" t="str">
        <f>IF('別表（分与）'!C66="","",'別表（分与）'!C66)</f>
        <v/>
      </c>
      <c r="D66" s="44" t="str">
        <f>IF('別表（分与）'!D66="","",'別表（分与）'!D66)</f>
        <v/>
      </c>
      <c r="E66" s="44" t="str">
        <f>IF('別表（分与）'!E66="","",'別表（分与）'!E66)</f>
        <v/>
      </c>
      <c r="F66" s="41" t="str">
        <f>IF('別表（分与）'!B66="","","標品")</f>
        <v/>
      </c>
      <c r="G66" s="41"/>
      <c r="H66" s="41" t="str">
        <f>IF('別表（分与）'!B66="","",LEFT(依頼書!$E$12,7))</f>
        <v/>
      </c>
    </row>
    <row r="67" spans="1:8" x14ac:dyDescent="0.55000000000000004">
      <c r="A67" s="44" t="str">
        <f>IF('別表（分与）'!A67="","",'別表（分与）'!A67)</f>
        <v/>
      </c>
      <c r="B67" s="44" t="str">
        <f>IF('別表（分与）'!B67="","",'別表（分与）'!B67)</f>
        <v/>
      </c>
      <c r="C67" s="44" t="str">
        <f>IF('別表（分与）'!C67="","",'別表（分与）'!C67)</f>
        <v/>
      </c>
      <c r="D67" s="44" t="str">
        <f>IF('別表（分与）'!D67="","",'別表（分与）'!D67)</f>
        <v/>
      </c>
      <c r="E67" s="44" t="str">
        <f>IF('別表（分与）'!E67="","",'別表（分与）'!E67)</f>
        <v/>
      </c>
      <c r="F67" s="41" t="str">
        <f>IF('別表（分与）'!B67="","","標品")</f>
        <v/>
      </c>
      <c r="G67" s="41"/>
      <c r="H67" s="41" t="str">
        <f>IF('別表（分与）'!B67="","",LEFT(依頼書!$E$12,7))</f>
        <v/>
      </c>
    </row>
    <row r="68" spans="1:8" x14ac:dyDescent="0.55000000000000004">
      <c r="A68" s="44" t="str">
        <f>IF('別表（分与）'!A68="","",'別表（分与）'!A68)</f>
        <v/>
      </c>
      <c r="B68" s="44" t="str">
        <f>IF('別表（分与）'!B68="","",'別表（分与）'!B68)</f>
        <v/>
      </c>
      <c r="C68" s="44" t="str">
        <f>IF('別表（分与）'!C68="","",'別表（分与）'!C68)</f>
        <v/>
      </c>
      <c r="D68" s="44" t="str">
        <f>IF('別表（分与）'!D68="","",'別表（分与）'!D68)</f>
        <v/>
      </c>
      <c r="E68" s="44" t="str">
        <f>IF('別表（分与）'!E68="","",'別表（分与）'!E68)</f>
        <v/>
      </c>
      <c r="F68" s="41" t="str">
        <f>IF('別表（分与）'!B68="","","標品")</f>
        <v/>
      </c>
      <c r="G68" s="41"/>
      <c r="H68" s="41" t="str">
        <f>IF('別表（分与）'!B68="","",LEFT(依頼書!$E$12,7))</f>
        <v/>
      </c>
    </row>
    <row r="69" spans="1:8" x14ac:dyDescent="0.55000000000000004">
      <c r="A69" s="44" t="str">
        <f>IF('別表（分与）'!A69="","",'別表（分与）'!A69)</f>
        <v/>
      </c>
      <c r="B69" s="44" t="str">
        <f>IF('別表（分与）'!B69="","",'別表（分与）'!B69)</f>
        <v/>
      </c>
      <c r="C69" s="44" t="str">
        <f>IF('別表（分与）'!C69="","",'別表（分与）'!C69)</f>
        <v/>
      </c>
      <c r="D69" s="44" t="str">
        <f>IF('別表（分与）'!D69="","",'別表（分与）'!D69)</f>
        <v/>
      </c>
      <c r="E69" s="44" t="str">
        <f>IF('別表（分与）'!E69="","",'別表（分与）'!E69)</f>
        <v/>
      </c>
      <c r="F69" s="41" t="str">
        <f>IF('別表（分与）'!B69="","","標品")</f>
        <v/>
      </c>
      <c r="G69" s="41"/>
      <c r="H69" s="41" t="str">
        <f>IF('別表（分与）'!B69="","",LEFT(依頼書!$E$12,7))</f>
        <v/>
      </c>
    </row>
    <row r="70" spans="1:8" x14ac:dyDescent="0.55000000000000004">
      <c r="A70" s="44" t="str">
        <f>IF('別表（分与）'!A70="","",'別表（分与）'!A70)</f>
        <v/>
      </c>
      <c r="B70" s="44" t="str">
        <f>IF('別表（分与）'!B70="","",'別表（分与）'!B70)</f>
        <v/>
      </c>
      <c r="C70" s="44" t="str">
        <f>IF('別表（分与）'!C70="","",'別表（分与）'!C70)</f>
        <v/>
      </c>
      <c r="D70" s="44" t="str">
        <f>IF('別表（分与）'!D70="","",'別表（分与）'!D70)</f>
        <v/>
      </c>
      <c r="E70" s="44" t="str">
        <f>IF('別表（分与）'!E70="","",'別表（分与）'!E70)</f>
        <v/>
      </c>
      <c r="F70" s="41" t="str">
        <f>IF('別表（分与）'!B70="","","標品")</f>
        <v/>
      </c>
      <c r="G70" s="41"/>
      <c r="H70" s="41" t="str">
        <f>IF('別表（分与）'!B70="","",LEFT(依頼書!$E$12,7))</f>
        <v/>
      </c>
    </row>
    <row r="71" spans="1:8" x14ac:dyDescent="0.55000000000000004">
      <c r="A71" s="44" t="str">
        <f>IF('別表（分与）'!A71="","",'別表（分与）'!A71)</f>
        <v/>
      </c>
      <c r="B71" s="44" t="str">
        <f>IF('別表（分与）'!B71="","",'別表（分与）'!B71)</f>
        <v/>
      </c>
      <c r="C71" s="44" t="str">
        <f>IF('別表（分与）'!C71="","",'別表（分与）'!C71)</f>
        <v/>
      </c>
      <c r="D71" s="44" t="str">
        <f>IF('別表（分与）'!D71="","",'別表（分与）'!D71)</f>
        <v/>
      </c>
      <c r="E71" s="44" t="str">
        <f>IF('別表（分与）'!E71="","",'別表（分与）'!E71)</f>
        <v/>
      </c>
      <c r="F71" s="41" t="str">
        <f>IF('別表（分与）'!B71="","","標品")</f>
        <v/>
      </c>
      <c r="G71" s="41"/>
      <c r="H71" s="41" t="str">
        <f>IF('別表（分与）'!B71="","",LEFT(依頼書!$E$12,7))</f>
        <v/>
      </c>
    </row>
    <row r="72" spans="1:8" x14ac:dyDescent="0.55000000000000004">
      <c r="A72" s="44" t="str">
        <f>IF('別表（分与）'!A72="","",'別表（分与）'!A72)</f>
        <v/>
      </c>
      <c r="B72" s="44" t="str">
        <f>IF('別表（分与）'!B72="","",'別表（分与）'!B72)</f>
        <v/>
      </c>
      <c r="C72" s="44" t="str">
        <f>IF('別表（分与）'!C72="","",'別表（分与）'!C72)</f>
        <v/>
      </c>
      <c r="D72" s="44" t="str">
        <f>IF('別表（分与）'!D72="","",'別表（分与）'!D72)</f>
        <v/>
      </c>
      <c r="E72" s="44" t="str">
        <f>IF('別表（分与）'!E72="","",'別表（分与）'!E72)</f>
        <v/>
      </c>
      <c r="F72" s="41" t="str">
        <f>IF('別表（分与）'!B72="","","標品")</f>
        <v/>
      </c>
      <c r="G72" s="41"/>
      <c r="H72" s="41" t="str">
        <f>IF('別表（分与）'!B72="","",LEFT(依頼書!$E$12,7))</f>
        <v/>
      </c>
    </row>
    <row r="73" spans="1:8" x14ac:dyDescent="0.55000000000000004">
      <c r="A73" s="44" t="str">
        <f>IF('別表（分与）'!A73="","",'別表（分与）'!A73)</f>
        <v/>
      </c>
      <c r="B73" s="44" t="str">
        <f>IF('別表（分与）'!B73="","",'別表（分与）'!B73)</f>
        <v/>
      </c>
      <c r="C73" s="44" t="str">
        <f>IF('別表（分与）'!C73="","",'別表（分与）'!C73)</f>
        <v/>
      </c>
      <c r="D73" s="44" t="str">
        <f>IF('別表（分与）'!D73="","",'別表（分与）'!D73)</f>
        <v/>
      </c>
      <c r="E73" s="44" t="str">
        <f>IF('別表（分与）'!E73="","",'別表（分与）'!E73)</f>
        <v/>
      </c>
      <c r="F73" s="41" t="str">
        <f>IF('別表（分与）'!B73="","","標品")</f>
        <v/>
      </c>
      <c r="G73" s="41"/>
      <c r="H73" s="41" t="str">
        <f>IF('別表（分与）'!B73="","",LEFT(依頼書!$E$12,7))</f>
        <v/>
      </c>
    </row>
    <row r="74" spans="1:8" x14ac:dyDescent="0.55000000000000004">
      <c r="A74" s="44" t="str">
        <f>IF('別表（分与）'!A74="","",'別表（分与）'!A74)</f>
        <v/>
      </c>
      <c r="B74" s="44" t="str">
        <f>IF('別表（分与）'!B74="","",'別表（分与）'!B74)</f>
        <v/>
      </c>
      <c r="C74" s="44" t="str">
        <f>IF('別表（分与）'!C74="","",'別表（分与）'!C74)</f>
        <v/>
      </c>
      <c r="D74" s="44" t="str">
        <f>IF('別表（分与）'!D74="","",'別表（分与）'!D74)</f>
        <v/>
      </c>
      <c r="E74" s="44" t="str">
        <f>IF('別表（分与）'!E74="","",'別表（分与）'!E74)</f>
        <v/>
      </c>
      <c r="F74" s="41" t="str">
        <f>IF('別表（分与）'!B74="","","標品")</f>
        <v/>
      </c>
      <c r="G74" s="41"/>
      <c r="H74" s="41" t="str">
        <f>IF('別表（分与）'!B74="","",LEFT(依頼書!$E$12,7))</f>
        <v/>
      </c>
    </row>
    <row r="75" spans="1:8" x14ac:dyDescent="0.55000000000000004">
      <c r="A75" s="44" t="str">
        <f>IF('別表（分与）'!A75="","",'別表（分与）'!A75)</f>
        <v/>
      </c>
      <c r="B75" s="44" t="str">
        <f>IF('別表（分与）'!B75="","",'別表（分与）'!B75)</f>
        <v/>
      </c>
      <c r="C75" s="44" t="str">
        <f>IF('別表（分与）'!C75="","",'別表（分与）'!C75)</f>
        <v/>
      </c>
      <c r="D75" s="44" t="str">
        <f>IF('別表（分与）'!D75="","",'別表（分与）'!D75)</f>
        <v/>
      </c>
      <c r="E75" s="44" t="str">
        <f>IF('別表（分与）'!E75="","",'別表（分与）'!E75)</f>
        <v/>
      </c>
      <c r="F75" s="41" t="str">
        <f>IF('別表（分与）'!B75="","","標品")</f>
        <v/>
      </c>
      <c r="G75" s="41"/>
      <c r="H75" s="41" t="str">
        <f>IF('別表（分与）'!B75="","",LEFT(依頼書!$E$12,7))</f>
        <v/>
      </c>
    </row>
    <row r="76" spans="1:8" x14ac:dyDescent="0.55000000000000004">
      <c r="A76" s="44" t="str">
        <f>IF('別表（分与）'!A76="","",'別表（分与）'!A76)</f>
        <v/>
      </c>
      <c r="B76" s="44" t="str">
        <f>IF('別表（分与）'!B76="","",'別表（分与）'!B76)</f>
        <v/>
      </c>
      <c r="C76" s="44" t="str">
        <f>IF('別表（分与）'!C76="","",'別表（分与）'!C76)</f>
        <v/>
      </c>
      <c r="D76" s="44" t="str">
        <f>IF('別表（分与）'!D76="","",'別表（分与）'!D76)</f>
        <v/>
      </c>
      <c r="E76" s="44" t="str">
        <f>IF('別表（分与）'!E76="","",'別表（分与）'!E76)</f>
        <v/>
      </c>
      <c r="F76" s="41" t="str">
        <f>IF('別表（分与）'!B76="","","標品")</f>
        <v/>
      </c>
      <c r="G76" s="41"/>
      <c r="H76" s="41" t="str">
        <f>IF('別表（分与）'!B76="","",LEFT(依頼書!$E$12,7))</f>
        <v/>
      </c>
    </row>
    <row r="77" spans="1:8" x14ac:dyDescent="0.55000000000000004">
      <c r="A77" s="44" t="str">
        <f>IF('別表（分与）'!A77="","",'別表（分与）'!A77)</f>
        <v/>
      </c>
      <c r="B77" s="44" t="str">
        <f>IF('別表（分与）'!B77="","",'別表（分与）'!B77)</f>
        <v/>
      </c>
      <c r="C77" s="44" t="str">
        <f>IF('別表（分与）'!C77="","",'別表（分与）'!C77)</f>
        <v/>
      </c>
      <c r="D77" s="44" t="str">
        <f>IF('別表（分与）'!D77="","",'別表（分与）'!D77)</f>
        <v/>
      </c>
      <c r="E77" s="44" t="str">
        <f>IF('別表（分与）'!E77="","",'別表（分与）'!E77)</f>
        <v/>
      </c>
      <c r="F77" s="41" t="str">
        <f>IF('別表（分与）'!B77="","","標品")</f>
        <v/>
      </c>
      <c r="G77" s="41"/>
      <c r="H77" s="41" t="str">
        <f>IF('別表（分与）'!B77="","",LEFT(依頼書!$E$12,7))</f>
        <v/>
      </c>
    </row>
    <row r="78" spans="1:8" x14ac:dyDescent="0.55000000000000004">
      <c r="A78" s="44" t="str">
        <f>IF('別表（分与）'!A78="","",'別表（分与）'!A78)</f>
        <v/>
      </c>
      <c r="B78" s="44" t="str">
        <f>IF('別表（分与）'!B78="","",'別表（分与）'!B78)</f>
        <v/>
      </c>
      <c r="C78" s="44" t="str">
        <f>IF('別表（分与）'!C78="","",'別表（分与）'!C78)</f>
        <v/>
      </c>
      <c r="D78" s="44" t="str">
        <f>IF('別表（分与）'!D78="","",'別表（分与）'!D78)</f>
        <v/>
      </c>
      <c r="E78" s="44" t="str">
        <f>IF('別表（分与）'!E78="","",'別表（分与）'!E78)</f>
        <v/>
      </c>
      <c r="F78" s="41" t="str">
        <f>IF('別表（分与）'!B78="","","標品")</f>
        <v/>
      </c>
      <c r="G78" s="41"/>
      <c r="H78" s="41" t="str">
        <f>IF('別表（分与）'!B78="","",LEFT(依頼書!$E$12,7))</f>
        <v/>
      </c>
    </row>
    <row r="79" spans="1:8" x14ac:dyDescent="0.55000000000000004">
      <c r="A79" s="44" t="str">
        <f>IF('別表（分与）'!A79="","",'別表（分与）'!A79)</f>
        <v/>
      </c>
      <c r="B79" s="44" t="str">
        <f>IF('別表（分与）'!B79="","",'別表（分与）'!B79)</f>
        <v/>
      </c>
      <c r="C79" s="44" t="str">
        <f>IF('別表（分与）'!C79="","",'別表（分与）'!C79)</f>
        <v/>
      </c>
      <c r="D79" s="44" t="str">
        <f>IF('別表（分与）'!D79="","",'別表（分与）'!D79)</f>
        <v/>
      </c>
      <c r="E79" s="44" t="str">
        <f>IF('別表（分与）'!E79="","",'別表（分与）'!E79)</f>
        <v/>
      </c>
      <c r="F79" s="41" t="str">
        <f>IF('別表（分与）'!B79="","","標品")</f>
        <v/>
      </c>
      <c r="G79" s="41"/>
      <c r="H79" s="41" t="str">
        <f>IF('別表（分与）'!B79="","",LEFT(依頼書!$E$12,7))</f>
        <v/>
      </c>
    </row>
    <row r="80" spans="1:8" x14ac:dyDescent="0.55000000000000004">
      <c r="A80" s="44" t="str">
        <f>IF('別表（分与）'!A80="","",'別表（分与）'!A80)</f>
        <v/>
      </c>
      <c r="B80" s="44" t="str">
        <f>IF('別表（分与）'!B80="","",'別表（分与）'!B80)</f>
        <v/>
      </c>
      <c r="C80" s="44" t="str">
        <f>IF('別表（分与）'!C80="","",'別表（分与）'!C80)</f>
        <v/>
      </c>
      <c r="D80" s="44" t="str">
        <f>IF('別表（分与）'!D80="","",'別表（分与）'!D80)</f>
        <v/>
      </c>
      <c r="E80" s="44" t="str">
        <f>IF('別表（分与）'!E80="","",'別表（分与）'!E80)</f>
        <v/>
      </c>
      <c r="F80" s="41" t="str">
        <f>IF('別表（分与）'!B80="","","標品")</f>
        <v/>
      </c>
      <c r="G80" s="41"/>
      <c r="H80" s="41" t="str">
        <f>IF('別表（分与）'!B80="","",LEFT(依頼書!$E$12,7))</f>
        <v/>
      </c>
    </row>
    <row r="81" spans="1:8" x14ac:dyDescent="0.55000000000000004">
      <c r="A81" s="44" t="str">
        <f>IF('別表（分与）'!A81="","",'別表（分与）'!A81)</f>
        <v/>
      </c>
      <c r="B81" s="44" t="str">
        <f>IF('別表（分与）'!B81="","",'別表（分与）'!B81)</f>
        <v/>
      </c>
      <c r="C81" s="44" t="str">
        <f>IF('別表（分与）'!C81="","",'別表（分与）'!C81)</f>
        <v/>
      </c>
      <c r="D81" s="44" t="str">
        <f>IF('別表（分与）'!D81="","",'別表（分与）'!D81)</f>
        <v/>
      </c>
      <c r="E81" s="44" t="str">
        <f>IF('別表（分与）'!E81="","",'別表（分与）'!E81)</f>
        <v/>
      </c>
      <c r="F81" s="41" t="str">
        <f>IF('別表（分与）'!B81="","","標品")</f>
        <v/>
      </c>
      <c r="G81" s="41"/>
      <c r="H81" s="41" t="str">
        <f>IF('別表（分与）'!B81="","",LEFT(依頼書!$E$12,7))</f>
        <v/>
      </c>
    </row>
    <row r="82" spans="1:8" x14ac:dyDescent="0.55000000000000004">
      <c r="A82" s="44" t="str">
        <f>IF('別表（分与）'!A82="","",'別表（分与）'!A82)</f>
        <v/>
      </c>
      <c r="B82" s="44" t="str">
        <f>IF('別表（分与）'!B82="","",'別表（分与）'!B82)</f>
        <v/>
      </c>
      <c r="C82" s="44" t="str">
        <f>IF('別表（分与）'!C82="","",'別表（分与）'!C82)</f>
        <v/>
      </c>
      <c r="D82" s="44" t="str">
        <f>IF('別表（分与）'!D82="","",'別表（分与）'!D82)</f>
        <v/>
      </c>
      <c r="E82" s="44" t="str">
        <f>IF('別表（分与）'!E82="","",'別表（分与）'!E82)</f>
        <v/>
      </c>
      <c r="F82" s="41" t="str">
        <f>IF('別表（分与）'!B82="","","標品")</f>
        <v/>
      </c>
      <c r="G82" s="41"/>
      <c r="H82" s="41" t="str">
        <f>IF('別表（分与）'!B82="","",LEFT(依頼書!$E$12,7))</f>
        <v/>
      </c>
    </row>
    <row r="83" spans="1:8" x14ac:dyDescent="0.55000000000000004">
      <c r="A83" s="44" t="str">
        <f>IF('別表（分与）'!A83="","",'別表（分与）'!A83)</f>
        <v/>
      </c>
      <c r="B83" s="44" t="str">
        <f>IF('別表（分与）'!B83="","",'別表（分与）'!B83)</f>
        <v/>
      </c>
      <c r="C83" s="44" t="str">
        <f>IF('別表（分与）'!C83="","",'別表（分与）'!C83)</f>
        <v/>
      </c>
      <c r="D83" s="44" t="str">
        <f>IF('別表（分与）'!D83="","",'別表（分与）'!D83)</f>
        <v/>
      </c>
      <c r="E83" s="44" t="str">
        <f>IF('別表（分与）'!E83="","",'別表（分与）'!E83)</f>
        <v/>
      </c>
      <c r="F83" s="41" t="str">
        <f>IF('別表（分与）'!B83="","","標品")</f>
        <v/>
      </c>
      <c r="G83" s="41"/>
      <c r="H83" s="41" t="str">
        <f>IF('別表（分与）'!B83="","",LEFT(依頼書!$E$12,7))</f>
        <v/>
      </c>
    </row>
    <row r="84" spans="1:8" x14ac:dyDescent="0.55000000000000004">
      <c r="A84" s="44" t="str">
        <f>IF('別表（分与）'!A84="","",'別表（分与）'!A84)</f>
        <v/>
      </c>
      <c r="B84" s="44" t="str">
        <f>IF('別表（分与）'!B84="","",'別表（分与）'!B84)</f>
        <v/>
      </c>
      <c r="C84" s="44" t="str">
        <f>IF('別表（分与）'!C84="","",'別表（分与）'!C84)</f>
        <v/>
      </c>
      <c r="D84" s="44" t="str">
        <f>IF('別表（分与）'!D84="","",'別表（分与）'!D84)</f>
        <v/>
      </c>
      <c r="E84" s="44" t="str">
        <f>IF('別表（分与）'!E84="","",'別表（分与）'!E84)</f>
        <v/>
      </c>
      <c r="F84" s="41" t="str">
        <f>IF('別表（分与）'!B84="","","標品")</f>
        <v/>
      </c>
      <c r="G84" s="41"/>
      <c r="H84" s="41" t="str">
        <f>IF('別表（分与）'!B84="","",LEFT(依頼書!$E$12,7))</f>
        <v/>
      </c>
    </row>
    <row r="85" spans="1:8" x14ac:dyDescent="0.55000000000000004">
      <c r="A85" s="44" t="str">
        <f>IF('別表（分与）'!A85="","",'別表（分与）'!A85)</f>
        <v/>
      </c>
      <c r="B85" s="44" t="str">
        <f>IF('別表（分与）'!B85="","",'別表（分与）'!B85)</f>
        <v/>
      </c>
      <c r="C85" s="44" t="str">
        <f>IF('別表（分与）'!C85="","",'別表（分与）'!C85)</f>
        <v/>
      </c>
      <c r="D85" s="44" t="str">
        <f>IF('別表（分与）'!D85="","",'別表（分与）'!D85)</f>
        <v/>
      </c>
      <c r="E85" s="44" t="str">
        <f>IF('別表（分与）'!E85="","",'別表（分与）'!E85)</f>
        <v/>
      </c>
      <c r="F85" s="41" t="str">
        <f>IF('別表（分与）'!B85="","","標品")</f>
        <v/>
      </c>
      <c r="G85" s="41"/>
      <c r="H85" s="41" t="str">
        <f>IF('別表（分与）'!B85="","",LEFT(依頼書!$E$12,7))</f>
        <v/>
      </c>
    </row>
    <row r="86" spans="1:8" x14ac:dyDescent="0.55000000000000004">
      <c r="A86" s="44" t="str">
        <f>IF('別表（分与）'!A86="","",'別表（分与）'!A86)</f>
        <v/>
      </c>
      <c r="B86" s="44" t="str">
        <f>IF('別表（分与）'!B86="","",'別表（分与）'!B86)</f>
        <v/>
      </c>
      <c r="C86" s="44" t="str">
        <f>IF('別表（分与）'!C86="","",'別表（分与）'!C86)</f>
        <v/>
      </c>
      <c r="D86" s="44" t="str">
        <f>IF('別表（分与）'!D86="","",'別表（分与）'!D86)</f>
        <v/>
      </c>
      <c r="E86" s="44" t="str">
        <f>IF('別表（分与）'!E86="","",'別表（分与）'!E86)</f>
        <v/>
      </c>
      <c r="F86" s="41" t="str">
        <f>IF('別表（分与）'!B86="","","標品")</f>
        <v/>
      </c>
      <c r="G86" s="41"/>
      <c r="H86" s="41" t="str">
        <f>IF('別表（分与）'!B86="","",LEFT(依頼書!$E$12,7))</f>
        <v/>
      </c>
    </row>
    <row r="87" spans="1:8" x14ac:dyDescent="0.55000000000000004">
      <c r="A87" s="44" t="str">
        <f>IF('別表（分与）'!A87="","",'別表（分与）'!A87)</f>
        <v/>
      </c>
      <c r="B87" s="44" t="str">
        <f>IF('別表（分与）'!B87="","",'別表（分与）'!B87)</f>
        <v/>
      </c>
      <c r="C87" s="44" t="str">
        <f>IF('別表（分与）'!C87="","",'別表（分与）'!C87)</f>
        <v/>
      </c>
      <c r="D87" s="44" t="str">
        <f>IF('別表（分与）'!D87="","",'別表（分与）'!D87)</f>
        <v/>
      </c>
      <c r="E87" s="44" t="str">
        <f>IF('別表（分与）'!E87="","",'別表（分与）'!E87)</f>
        <v/>
      </c>
      <c r="F87" s="41" t="str">
        <f>IF('別表（分与）'!B87="","","標品")</f>
        <v/>
      </c>
      <c r="G87" s="41"/>
      <c r="H87" s="41" t="str">
        <f>IF('別表（分与）'!B87="","",LEFT(依頼書!$E$12,7))</f>
        <v/>
      </c>
    </row>
    <row r="88" spans="1:8" x14ac:dyDescent="0.55000000000000004">
      <c r="A88" s="44" t="str">
        <f>IF('別表（分与）'!A88="","",'別表（分与）'!A88)</f>
        <v/>
      </c>
      <c r="B88" s="44" t="str">
        <f>IF('別表（分与）'!B88="","",'別表（分与）'!B88)</f>
        <v/>
      </c>
      <c r="C88" s="44" t="str">
        <f>IF('別表（分与）'!C88="","",'別表（分与）'!C88)</f>
        <v/>
      </c>
      <c r="D88" s="44" t="str">
        <f>IF('別表（分与）'!D88="","",'別表（分与）'!D88)</f>
        <v/>
      </c>
      <c r="E88" s="44" t="str">
        <f>IF('別表（分与）'!E88="","",'別表（分与）'!E88)</f>
        <v/>
      </c>
      <c r="F88" s="41" t="str">
        <f>IF('別表（分与）'!B88="","","標品")</f>
        <v/>
      </c>
      <c r="G88" s="41"/>
      <c r="H88" s="41" t="str">
        <f>IF('別表（分与）'!B88="","",LEFT(依頼書!$E$12,7))</f>
        <v/>
      </c>
    </row>
    <row r="89" spans="1:8" x14ac:dyDescent="0.55000000000000004">
      <c r="A89" s="44" t="str">
        <f>IF('別表（分与）'!A89="","",'別表（分与）'!A89)</f>
        <v/>
      </c>
      <c r="B89" s="44" t="str">
        <f>IF('別表（分与）'!B89="","",'別表（分与）'!B89)</f>
        <v/>
      </c>
      <c r="C89" s="44" t="str">
        <f>IF('別表（分与）'!C89="","",'別表（分与）'!C89)</f>
        <v/>
      </c>
      <c r="D89" s="44" t="str">
        <f>IF('別表（分与）'!D89="","",'別表（分与）'!D89)</f>
        <v/>
      </c>
      <c r="E89" s="44" t="str">
        <f>IF('別表（分与）'!E89="","",'別表（分与）'!E89)</f>
        <v/>
      </c>
      <c r="F89" s="41" t="str">
        <f>IF('別表（分与）'!B89="","","標品")</f>
        <v/>
      </c>
      <c r="G89" s="41"/>
      <c r="H89" s="41" t="str">
        <f>IF('別表（分与）'!B89="","",LEFT(依頼書!$E$12,7))</f>
        <v/>
      </c>
    </row>
    <row r="90" spans="1:8" x14ac:dyDescent="0.55000000000000004">
      <c r="A90" s="44" t="str">
        <f>IF('別表（分与）'!A90="","",'別表（分与）'!A90)</f>
        <v/>
      </c>
      <c r="B90" s="44" t="str">
        <f>IF('別表（分与）'!B90="","",'別表（分与）'!B90)</f>
        <v/>
      </c>
      <c r="C90" s="44" t="str">
        <f>IF('別表（分与）'!C90="","",'別表（分与）'!C90)</f>
        <v/>
      </c>
      <c r="D90" s="44" t="str">
        <f>IF('別表（分与）'!D90="","",'別表（分与）'!D90)</f>
        <v/>
      </c>
      <c r="E90" s="44" t="str">
        <f>IF('別表（分与）'!E90="","",'別表（分与）'!E90)</f>
        <v/>
      </c>
      <c r="F90" s="41" t="str">
        <f>IF('別表（分与）'!B90="","","標品")</f>
        <v/>
      </c>
      <c r="G90" s="41"/>
      <c r="H90" s="41" t="str">
        <f>IF('別表（分与）'!B90="","",LEFT(依頼書!$E$12,7))</f>
        <v/>
      </c>
    </row>
    <row r="91" spans="1:8" x14ac:dyDescent="0.55000000000000004">
      <c r="A91" s="44" t="str">
        <f>IF('別表（分与）'!A91="","",'別表（分与）'!A91)</f>
        <v/>
      </c>
      <c r="B91" s="44" t="str">
        <f>IF('別表（分与）'!B91="","",'別表（分与）'!B91)</f>
        <v/>
      </c>
      <c r="C91" s="44" t="str">
        <f>IF('別表（分与）'!C91="","",'別表（分与）'!C91)</f>
        <v/>
      </c>
      <c r="D91" s="44" t="str">
        <f>IF('別表（分与）'!D91="","",'別表（分与）'!D91)</f>
        <v/>
      </c>
      <c r="E91" s="44" t="str">
        <f>IF('別表（分与）'!E91="","",'別表（分与）'!E91)</f>
        <v/>
      </c>
      <c r="F91" s="41" t="str">
        <f>IF('別表（分与）'!B91="","","標品")</f>
        <v/>
      </c>
      <c r="G91" s="41"/>
      <c r="H91" s="41" t="str">
        <f>IF('別表（分与）'!B91="","",LEFT(依頼書!$E$12,7))</f>
        <v/>
      </c>
    </row>
    <row r="92" spans="1:8" x14ac:dyDescent="0.55000000000000004">
      <c r="A92" s="44" t="str">
        <f>IF('別表（分与）'!A92="","",'別表（分与）'!A92)</f>
        <v/>
      </c>
      <c r="B92" s="44" t="str">
        <f>IF('別表（分与）'!B92="","",'別表（分与）'!B92)</f>
        <v/>
      </c>
      <c r="C92" s="44" t="str">
        <f>IF('別表（分与）'!C92="","",'別表（分与）'!C92)</f>
        <v/>
      </c>
      <c r="D92" s="44" t="str">
        <f>IF('別表（分与）'!D92="","",'別表（分与）'!D92)</f>
        <v/>
      </c>
      <c r="E92" s="44" t="str">
        <f>IF('別表（分与）'!E92="","",'別表（分与）'!E92)</f>
        <v/>
      </c>
      <c r="F92" s="41" t="str">
        <f>IF('別表（分与）'!B92="","","標品")</f>
        <v/>
      </c>
      <c r="G92" s="41"/>
      <c r="H92" s="41" t="str">
        <f>IF('別表（分与）'!B92="","",LEFT(依頼書!$E$12,7))</f>
        <v/>
      </c>
    </row>
    <row r="93" spans="1:8" x14ac:dyDescent="0.55000000000000004">
      <c r="A93" s="44" t="str">
        <f>IF('別表（分与）'!A93="","",'別表（分与）'!A93)</f>
        <v/>
      </c>
      <c r="B93" s="44" t="str">
        <f>IF('別表（分与）'!B93="","",'別表（分与）'!B93)</f>
        <v/>
      </c>
      <c r="C93" s="44" t="str">
        <f>IF('別表（分与）'!C93="","",'別表（分与）'!C93)</f>
        <v/>
      </c>
      <c r="D93" s="44" t="str">
        <f>IF('別表（分与）'!D93="","",'別表（分与）'!D93)</f>
        <v/>
      </c>
      <c r="E93" s="44" t="str">
        <f>IF('別表（分与）'!E93="","",'別表（分与）'!E93)</f>
        <v/>
      </c>
      <c r="F93" s="41" t="str">
        <f>IF('別表（分与）'!B93="","","標品")</f>
        <v/>
      </c>
      <c r="G93" s="41"/>
      <c r="H93" s="41" t="str">
        <f>IF('別表（分与）'!B93="","",LEFT(依頼書!$E$12,7))</f>
        <v/>
      </c>
    </row>
    <row r="94" spans="1:8" x14ac:dyDescent="0.55000000000000004">
      <c r="A94" s="44" t="str">
        <f>IF('別表（分与）'!A94="","",'別表（分与）'!A94)</f>
        <v/>
      </c>
      <c r="B94" s="44" t="str">
        <f>IF('別表（分与）'!B94="","",'別表（分与）'!B94)</f>
        <v/>
      </c>
      <c r="C94" s="44" t="str">
        <f>IF('別表（分与）'!C94="","",'別表（分与）'!C94)</f>
        <v/>
      </c>
      <c r="D94" s="44" t="str">
        <f>IF('別表（分与）'!D94="","",'別表（分与）'!D94)</f>
        <v/>
      </c>
      <c r="E94" s="44" t="str">
        <f>IF('別表（分与）'!E94="","",'別表（分与）'!E94)</f>
        <v/>
      </c>
      <c r="F94" s="41" t="str">
        <f>IF('別表（分与）'!B94="","","標品")</f>
        <v/>
      </c>
      <c r="G94" s="41"/>
      <c r="H94" s="41" t="str">
        <f>IF('別表（分与）'!B94="","",LEFT(依頼書!$E$12,7))</f>
        <v/>
      </c>
    </row>
    <row r="95" spans="1:8" x14ac:dyDescent="0.55000000000000004">
      <c r="A95" s="44" t="str">
        <f>IF('別表（分与）'!A95="","",'別表（分与）'!A95)</f>
        <v/>
      </c>
      <c r="B95" s="44" t="str">
        <f>IF('別表（分与）'!B95="","",'別表（分与）'!B95)</f>
        <v/>
      </c>
      <c r="C95" s="44" t="str">
        <f>IF('別表（分与）'!C95="","",'別表（分与）'!C95)</f>
        <v/>
      </c>
      <c r="D95" s="44" t="str">
        <f>IF('別表（分与）'!D95="","",'別表（分与）'!D95)</f>
        <v/>
      </c>
      <c r="E95" s="44" t="str">
        <f>IF('別表（分与）'!E95="","",'別表（分与）'!E95)</f>
        <v/>
      </c>
      <c r="F95" s="41" t="str">
        <f>IF('別表（分与）'!B95="","","標品")</f>
        <v/>
      </c>
      <c r="G95" s="41"/>
      <c r="H95" s="41" t="str">
        <f>IF('別表（分与）'!B95="","",LEFT(依頼書!$E$12,7))</f>
        <v/>
      </c>
    </row>
    <row r="96" spans="1:8" x14ac:dyDescent="0.55000000000000004">
      <c r="A96" s="44" t="str">
        <f>IF('別表（分与）'!A96="","",'別表（分与）'!A96)</f>
        <v/>
      </c>
      <c r="B96" s="44" t="str">
        <f>IF('別表（分与）'!B96="","",'別表（分与）'!B96)</f>
        <v/>
      </c>
      <c r="C96" s="44" t="str">
        <f>IF('別表（分与）'!C96="","",'別表（分与）'!C96)</f>
        <v/>
      </c>
      <c r="D96" s="44" t="str">
        <f>IF('別表（分与）'!D96="","",'別表（分与）'!D96)</f>
        <v/>
      </c>
      <c r="E96" s="44" t="str">
        <f>IF('別表（分与）'!E96="","",'別表（分与）'!E96)</f>
        <v/>
      </c>
      <c r="F96" s="41" t="str">
        <f>IF('別表（分与）'!B96="","","標品")</f>
        <v/>
      </c>
      <c r="G96" s="41"/>
      <c r="H96" s="41" t="str">
        <f>IF('別表（分与）'!B96="","",LEFT(依頼書!$E$12,7))</f>
        <v/>
      </c>
    </row>
    <row r="97" spans="1:8" x14ac:dyDescent="0.55000000000000004">
      <c r="A97" s="44" t="str">
        <f>IF('別表（分与）'!A97="","",'別表（分与）'!A97)</f>
        <v/>
      </c>
      <c r="B97" s="44" t="str">
        <f>IF('別表（分与）'!B97="","",'別表（分与）'!B97)</f>
        <v/>
      </c>
      <c r="C97" s="44" t="str">
        <f>IF('別表（分与）'!C97="","",'別表（分与）'!C97)</f>
        <v/>
      </c>
      <c r="D97" s="44" t="str">
        <f>IF('別表（分与）'!D97="","",'別表（分与）'!D97)</f>
        <v/>
      </c>
      <c r="E97" s="44" t="str">
        <f>IF('別表（分与）'!E97="","",'別表（分与）'!E97)</f>
        <v/>
      </c>
      <c r="F97" s="41" t="str">
        <f>IF('別表（分与）'!B97="","","標品")</f>
        <v/>
      </c>
      <c r="G97" s="41"/>
      <c r="H97" s="41" t="str">
        <f>IF('別表（分与）'!B97="","",LEFT(依頼書!$E$12,7))</f>
        <v/>
      </c>
    </row>
    <row r="98" spans="1:8" x14ac:dyDescent="0.55000000000000004">
      <c r="A98" s="44" t="str">
        <f>IF('別表（分与）'!A98="","",'別表（分与）'!A98)</f>
        <v/>
      </c>
      <c r="B98" s="44" t="str">
        <f>IF('別表（分与）'!B98="","",'別表（分与）'!B98)</f>
        <v/>
      </c>
      <c r="C98" s="44" t="str">
        <f>IF('別表（分与）'!C98="","",'別表（分与）'!C98)</f>
        <v/>
      </c>
      <c r="D98" s="44" t="str">
        <f>IF('別表（分与）'!D98="","",'別表（分与）'!D98)</f>
        <v/>
      </c>
      <c r="E98" s="44" t="str">
        <f>IF('別表（分与）'!E98="","",'別表（分与）'!E98)</f>
        <v/>
      </c>
      <c r="F98" s="41" t="str">
        <f>IF('別表（分与）'!B98="","","標品")</f>
        <v/>
      </c>
      <c r="G98" s="41"/>
      <c r="H98" s="41" t="str">
        <f>IF('別表（分与）'!B98="","",LEFT(依頼書!$E$12,7))</f>
        <v/>
      </c>
    </row>
    <row r="99" spans="1:8" x14ac:dyDescent="0.55000000000000004">
      <c r="A99" s="44" t="str">
        <f>IF('別表（分与）'!A99="","",'別表（分与）'!A99)</f>
        <v/>
      </c>
      <c r="B99" s="44" t="str">
        <f>IF('別表（分与）'!B99="","",'別表（分与）'!B99)</f>
        <v/>
      </c>
      <c r="C99" s="44" t="str">
        <f>IF('別表（分与）'!C99="","",'別表（分与）'!C99)</f>
        <v/>
      </c>
      <c r="D99" s="44" t="str">
        <f>IF('別表（分与）'!D99="","",'別表（分与）'!D99)</f>
        <v/>
      </c>
      <c r="E99" s="44" t="str">
        <f>IF('別表（分与）'!E99="","",'別表（分与）'!E99)</f>
        <v/>
      </c>
      <c r="F99" s="41" t="str">
        <f>IF('別表（分与）'!B99="","","標品")</f>
        <v/>
      </c>
      <c r="G99" s="41"/>
      <c r="H99" s="41" t="str">
        <f>IF('別表（分与）'!B99="","",LEFT(依頼書!$E$12,7))</f>
        <v/>
      </c>
    </row>
    <row r="100" spans="1:8" x14ac:dyDescent="0.55000000000000004">
      <c r="A100" s="44" t="str">
        <f>IF('別表（分与）'!A100="","",'別表（分与）'!A100)</f>
        <v/>
      </c>
      <c r="B100" s="44" t="str">
        <f>IF('別表（分与）'!B100="","",'別表（分与）'!B100)</f>
        <v/>
      </c>
      <c r="C100" s="44" t="str">
        <f>IF('別表（分与）'!C100="","",'別表（分与）'!C100)</f>
        <v/>
      </c>
      <c r="D100" s="44" t="str">
        <f>IF('別表（分与）'!D100="","",'別表（分与）'!D100)</f>
        <v/>
      </c>
      <c r="E100" s="44" t="str">
        <f>IF('別表（分与）'!E100="","",'別表（分与）'!E100)</f>
        <v/>
      </c>
      <c r="F100" s="41" t="str">
        <f>IF('別表（分与）'!B100="","","標品")</f>
        <v/>
      </c>
      <c r="G100" s="41"/>
      <c r="H100" s="41" t="str">
        <f>IF('別表（分与）'!B100="","",LEFT(依頼書!$E$12,7))</f>
        <v/>
      </c>
    </row>
    <row r="101" spans="1:8" x14ac:dyDescent="0.55000000000000004">
      <c r="A101" s="44" t="str">
        <f>IF('別表（分与）'!A101="","",'別表（分与）'!A101)</f>
        <v/>
      </c>
      <c r="B101" s="44" t="str">
        <f>IF('別表（分与）'!B101="","",'別表（分与）'!B101)</f>
        <v/>
      </c>
      <c r="C101" s="44" t="str">
        <f>IF('別表（分与）'!C101="","",'別表（分与）'!C101)</f>
        <v/>
      </c>
      <c r="D101" s="44" t="str">
        <f>IF('別表（分与）'!D101="","",'別表（分与）'!D101)</f>
        <v/>
      </c>
      <c r="E101" s="44" t="str">
        <f>IF('別表（分与）'!E101="","",'別表（分与）'!E101)</f>
        <v/>
      </c>
      <c r="F101" s="41" t="str">
        <f>IF('別表（分与）'!B101="","","標品")</f>
        <v/>
      </c>
      <c r="G101" s="41"/>
      <c r="H101" s="41" t="str">
        <f>IF('別表（分与）'!B101="","",LEFT(依頼書!$E$12,7))</f>
        <v/>
      </c>
    </row>
  </sheetData>
  <sheetProtection algorithmName="SHA-512" hashValue="Bb7mOVW+P6KVFo9GKJy5EOmyXy2u7wQ5ahqC7RwGIcLXlZ7SBbjm7qAGabWyF1I24l3YARxE37OIploafqcxmQ==" saltValue="+bWqoGG22G3KUmDYzpKqUA==" spinCount="100000" sheet="1" selectLockedCells="1"/>
  <phoneticPr fontId="1"/>
  <dataValidations count="3">
    <dataValidation allowBlank="1" showInputMessage="1" showErrorMessage="1" prompt="識別番号は、アンプル、チューブに記載された識別できる記号を記載してください。" sqref="B1:C1" xr:uid="{2526630A-1B90-4B15-8780-30462D0D0268}"/>
    <dataValidation allowBlank="1" showInputMessage="1" showErrorMessage="1" prompt="保管箱の標品の位置番号を入力してください。" sqref="E1" xr:uid="{5DAD0830-96C9-403C-9380-1F57A072E221}"/>
    <dataValidation allowBlank="1" showInputMessage="1" showErrorMessage="1" prompt="凍結または乾燥のいずれかを記載してください。" sqref="D1" xr:uid="{A6CD9480-2411-4B87-B748-FFAB617F6B48}"/>
  </dataValidations>
  <pageMargins left="0.51181102362204722" right="0.5118110236220472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依頼書</vt:lpstr>
      <vt:lpstr>別表（新規）</vt:lpstr>
      <vt:lpstr>別表（分与）</vt:lpstr>
      <vt:lpstr>ドロップダウンリスト</vt:lpstr>
      <vt:lpstr>Oedersheet Download</vt:lpstr>
      <vt:lpstr>依頼書取り込み</vt:lpstr>
      <vt:lpstr>データ取り込み_別表（新規）</vt:lpstr>
      <vt:lpstr>データ取り込み_別表（分与）</vt:lpstr>
      <vt:lpstr>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2021-11-10T08:48:20Z</cp:lastPrinted>
  <dcterms:created xsi:type="dcterms:W3CDTF">2021-11-01T00:02:38Z</dcterms:created>
  <dcterms:modified xsi:type="dcterms:W3CDTF">2023-11-01T07:05:27Z</dcterms:modified>
</cp:coreProperties>
</file>