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telan.sharepoint.com/sites/Planning_and_Administration_Department/Shared Documents/040財務・会計課/07_契約室/１．調達・契約/７．政府調達（WTO）/Ｒ７年度/第６号：【賃貸借：変更契約③】次期NITE-LAN/２．起案/HP掲載/加工/"/>
    </mc:Choice>
  </mc:AlternateContent>
  <xr:revisionPtr revIDLastSave="6" documentId="8_{3B1B5AE8-1D54-4E2E-9869-00F41B8A6616}" xr6:coauthVersionLast="47" xr6:coauthVersionMax="47" xr10:uidLastSave="{E0AF8BB0-6C22-4BB3-A44E-E540D6B1EA7B}"/>
  <bookViews>
    <workbookView xWindow="-36" yWindow="-14508" windowWidth="23256" windowHeight="13896" activeTab="1" xr2:uid="{00000000-000D-0000-FFFF-FFFF00000000}"/>
  </bookViews>
  <sheets>
    <sheet name="拠点別表 (20260401時点)" sheetId="3" r:id="rId1"/>
    <sheet name="拠点別表 (20250401時点)" sheetId="2" r:id="rId2"/>
  </sheets>
  <definedNames>
    <definedName name="AccessDatabase" hidden="1">"A:\My Documents\db1.mdb"</definedName>
    <definedName name="_xlnm.Print_Area" localSheetId="1">'拠点別表 (20250401時点)'!$B$1:$H$23</definedName>
    <definedName name="_xlnm.Print_Area" localSheetId="0">'拠点別表 (20260401時点)'!$B$1:$H$23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F5" i="3"/>
  <c r="F6" i="3"/>
  <c r="F7" i="3"/>
  <c r="F8" i="3"/>
  <c r="F9" i="3"/>
  <c r="F10" i="3"/>
  <c r="F11" i="3"/>
  <c r="F12" i="3"/>
  <c r="F13" i="3"/>
  <c r="F14" i="3"/>
  <c r="F15" i="3"/>
  <c r="D16" i="3"/>
  <c r="E16" i="3"/>
  <c r="F16" i="3"/>
  <c r="G16" i="3"/>
  <c r="H16" i="3"/>
  <c r="D5" i="2"/>
  <c r="D16" i="2" s="1"/>
  <c r="F6" i="2"/>
  <c r="F7" i="2"/>
  <c r="F8" i="2"/>
  <c r="F9" i="2"/>
  <c r="F10" i="2"/>
  <c r="F11" i="2"/>
  <c r="F12" i="2"/>
  <c r="F13" i="2"/>
  <c r="F14" i="2"/>
  <c r="F15" i="2"/>
  <c r="H16" i="2"/>
  <c r="G16" i="2"/>
  <c r="E16" i="2"/>
  <c r="F5" i="2" l="1"/>
  <c r="F16" i="2" s="1"/>
</calcChain>
</file>

<file path=xl/sharedStrings.xml><?xml version="1.0" encoding="utf-8"?>
<sst xmlns="http://schemas.openxmlformats.org/spreadsheetml/2006/main" count="52" uniqueCount="27">
  <si>
    <t>番号</t>
    <rPh sb="0" eb="2">
      <t>バンゴウ</t>
    </rPh>
    <phoneticPr fontId="4"/>
  </si>
  <si>
    <t>拠点</t>
    <rPh sb="0" eb="2">
      <t>キョテン</t>
    </rPh>
    <phoneticPr fontId="4"/>
  </si>
  <si>
    <t>事務用ＰＣ</t>
    <rPh sb="0" eb="3">
      <t>ジムヨウ</t>
    </rPh>
    <phoneticPr fontId="4"/>
  </si>
  <si>
    <t>運用管理用PC</t>
    <phoneticPr fontId="1"/>
  </si>
  <si>
    <t>PC計</t>
    <rPh sb="2" eb="3">
      <t>ケイ</t>
    </rPh>
    <phoneticPr fontId="1"/>
  </si>
  <si>
    <t>複合機モノクロＣ</t>
  </si>
  <si>
    <t>本所（東京）</t>
    <rPh sb="0" eb="2">
      <t>ホンジョ</t>
    </rPh>
    <rPh sb="3" eb="5">
      <t>トウキョウ</t>
    </rPh>
    <phoneticPr fontId="4"/>
  </si>
  <si>
    <t>大阪事業所</t>
    <rPh sb="0" eb="5">
      <t>オオサカジギョウショ</t>
    </rPh>
    <phoneticPr fontId="4"/>
  </si>
  <si>
    <t>バイオテクノロジーセンター（木更津市）</t>
    <rPh sb="14" eb="17">
      <t>キサラヅ</t>
    </rPh>
    <rPh sb="17" eb="18">
      <t>シ</t>
    </rPh>
    <phoneticPr fontId="4"/>
  </si>
  <si>
    <t>製品安全センター燃焼技術センター（桐生市）</t>
    <rPh sb="8" eb="10">
      <t>ネンショウ</t>
    </rPh>
    <rPh sb="10" eb="12">
      <t>ギジュツ</t>
    </rPh>
    <rPh sb="17" eb="19">
      <t>キリュウ</t>
    </rPh>
    <rPh sb="19" eb="20">
      <t>シ</t>
    </rPh>
    <phoneticPr fontId="4"/>
  </si>
  <si>
    <t>北海道支所（札幌市）</t>
    <rPh sb="0" eb="3">
      <t>ホッカイドウ</t>
    </rPh>
    <rPh sb="3" eb="5">
      <t>シショ</t>
    </rPh>
    <rPh sb="6" eb="9">
      <t>サッポロシ</t>
    </rPh>
    <phoneticPr fontId="4"/>
  </si>
  <si>
    <t>東北支所（仙台市）</t>
    <rPh sb="0" eb="2">
      <t>トウホク</t>
    </rPh>
    <rPh sb="2" eb="4">
      <t>シショ</t>
    </rPh>
    <rPh sb="5" eb="8">
      <t>センダイシ</t>
    </rPh>
    <phoneticPr fontId="4"/>
  </si>
  <si>
    <t>北陸支所（金沢市）</t>
    <rPh sb="0" eb="2">
      <t>ホクリク</t>
    </rPh>
    <rPh sb="2" eb="4">
      <t>シショ</t>
    </rPh>
    <rPh sb="5" eb="8">
      <t>カナザワシ</t>
    </rPh>
    <phoneticPr fontId="4"/>
  </si>
  <si>
    <r>
      <t>中部支所</t>
    </r>
    <r>
      <rPr>
        <sz val="10"/>
        <rFont val="ＭＳ Ｐゴシック"/>
        <family val="3"/>
        <charset val="128"/>
      </rPr>
      <t>（名古屋市）</t>
    </r>
    <rPh sb="0" eb="2">
      <t>チュウブ</t>
    </rPh>
    <rPh sb="2" eb="4">
      <t>シショ</t>
    </rPh>
    <rPh sb="5" eb="9">
      <t>ナゴヤシ</t>
    </rPh>
    <phoneticPr fontId="4"/>
  </si>
  <si>
    <t>中国支所（広島市）</t>
    <rPh sb="0" eb="2">
      <t>チュウゴク</t>
    </rPh>
    <rPh sb="2" eb="4">
      <t>シショ</t>
    </rPh>
    <rPh sb="5" eb="8">
      <t>ヒロシマシ</t>
    </rPh>
    <phoneticPr fontId="4"/>
  </si>
  <si>
    <t>四国支所（高松市）</t>
    <rPh sb="0" eb="2">
      <t>シコク</t>
    </rPh>
    <rPh sb="2" eb="4">
      <t>シショ</t>
    </rPh>
    <rPh sb="5" eb="8">
      <t>タカマツシ</t>
    </rPh>
    <phoneticPr fontId="4"/>
  </si>
  <si>
    <t>九州支所（福岡市）</t>
    <rPh sb="0" eb="2">
      <t>キュウシュウ</t>
    </rPh>
    <rPh sb="2" eb="4">
      <t>シショ</t>
    </rPh>
    <rPh sb="5" eb="8">
      <t>フクオカシ</t>
    </rPh>
    <phoneticPr fontId="4"/>
  </si>
  <si>
    <t>合計</t>
    <rPh sb="0" eb="2">
      <t>ゴウケイ</t>
    </rPh>
    <phoneticPr fontId="4"/>
  </si>
  <si>
    <t>※１　事務用PC台数は、最低保証台数である。</t>
    <rPh sb="3" eb="6">
      <t>ジムヨウ</t>
    </rPh>
    <phoneticPr fontId="4"/>
  </si>
  <si>
    <t>ただし、導入までに業務の増加が見込めた場合は、契約時に提示した単価契約で１割までの増加がありうる。</t>
    <rPh sb="23" eb="25">
      <t>ケイヤク</t>
    </rPh>
    <rPh sb="25" eb="26">
      <t>ジ</t>
    </rPh>
    <rPh sb="27" eb="29">
      <t>テイジ</t>
    </rPh>
    <rPh sb="31" eb="33">
      <t>タンカ</t>
    </rPh>
    <rPh sb="33" eb="35">
      <t>ケイヤク</t>
    </rPh>
    <phoneticPr fontId="4"/>
  </si>
  <si>
    <t>また、配置台数は、組織改編及び人事異動の状況等により変更がありえる。</t>
    <rPh sb="22" eb="23">
      <t>トウ</t>
    </rPh>
    <phoneticPr fontId="1"/>
  </si>
  <si>
    <t>※２　運用管理用ＰＣは、8.（12） 統合管理サービスで定義している。</t>
    <rPh sb="3" eb="8">
      <t>ウンヨウカンリヨウ</t>
    </rPh>
    <rPh sb="28" eb="30">
      <t>テイギ</t>
    </rPh>
    <phoneticPr fontId="1"/>
  </si>
  <si>
    <t>複合機カラーＡ</t>
    <phoneticPr fontId="1"/>
  </si>
  <si>
    <t>※３　受注者が運用・保守のために用いる端末は含まれていない。運用・保守にかかる負担を考慮し必要となる端末</t>
    <rPh sb="3" eb="6">
      <t>ジュチュウシャ</t>
    </rPh>
    <rPh sb="7" eb="9">
      <t>ウンヨウ</t>
    </rPh>
    <rPh sb="10" eb="12">
      <t>ホシュ</t>
    </rPh>
    <rPh sb="16" eb="17">
      <t>モチ</t>
    </rPh>
    <rPh sb="19" eb="21">
      <t>タンマツ</t>
    </rPh>
    <rPh sb="22" eb="23">
      <t>フク</t>
    </rPh>
    <phoneticPr fontId="4"/>
  </si>
  <si>
    <t>　　　　数を導入すること。</t>
    <phoneticPr fontId="1"/>
  </si>
  <si>
    <t>別添２．拠点別導入予定式数</t>
    <rPh sb="0" eb="2">
      <t>ベッテン</t>
    </rPh>
    <rPh sb="4" eb="6">
      <t>キョテン</t>
    </rPh>
    <rPh sb="6" eb="7">
      <t>ベツ</t>
    </rPh>
    <rPh sb="7" eb="9">
      <t>ドウニュウ</t>
    </rPh>
    <rPh sb="9" eb="11">
      <t>ヨテイ</t>
    </rPh>
    <rPh sb="11" eb="13">
      <t>シキスウ</t>
    </rPh>
    <phoneticPr fontId="4"/>
  </si>
  <si>
    <t>別添２ 拠点別導入予定式数</t>
    <rPh sb="0" eb="2">
      <t>ベッテン</t>
    </rPh>
    <rPh sb="4" eb="6">
      <t>キョテン</t>
    </rPh>
    <rPh sb="6" eb="7">
      <t>ベツ</t>
    </rPh>
    <rPh sb="7" eb="9">
      <t>ドウニュウ</t>
    </rPh>
    <rPh sb="9" eb="11">
      <t>ヨテイ</t>
    </rPh>
    <rPh sb="11" eb="13">
      <t>シキスウ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</si>
</sst>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sz val="11"/>
      <color rgb="FFFF0000"/>
      <name val="ＭＳ Ｐゴシック"/>
      <family val="3"/>
    </font>
    <font>
      <sz val="20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8661</xdr:colOff>
      <xdr:row>0</xdr:row>
      <xdr:rowOff>34636</xdr:rowOff>
    </xdr:from>
    <xdr:to>
      <xdr:col>7</xdr:col>
      <xdr:colOff>720437</xdr:colOff>
      <xdr:row>1</xdr:row>
      <xdr:rowOff>135659</xdr:rowOff>
    </xdr:to>
    <xdr:sp macro="" textlink="">
      <xdr:nvSpPr>
        <xdr:cNvPr id="2" name="Text Box 476">
          <a:extLst>
            <a:ext uri="{FF2B5EF4-FFF2-40B4-BE49-F238E27FC236}">
              <a16:creationId xmlns:a16="http://schemas.microsoft.com/office/drawing/2014/main" id="{7501FB4F-7D1E-4EBB-BF0C-244A09D28952}"/>
            </a:ext>
          </a:extLst>
        </xdr:cNvPr>
        <xdr:cNvSpPr txBox="1">
          <a:spLocks noChangeArrowheads="1"/>
        </xdr:cNvSpPr>
      </xdr:nvSpPr>
      <xdr:spPr bwMode="auto">
        <a:xfrm>
          <a:off x="5506491" y="34636"/>
          <a:ext cx="1929071" cy="30676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>
          <a:noAutofit/>
        </a:bodyPr>
        <a:lstStyle/>
        <a:p>
          <a:pPr algn="r"/>
          <a:r>
            <a:rPr kumimoji="1" lang="ja-JP" sz="1200" kern="12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【機密性１】（関係者限り）</a:t>
          </a:r>
          <a:endParaRPr lang="ja-JP" sz="1100" kern="100"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8661</xdr:colOff>
      <xdr:row>0</xdr:row>
      <xdr:rowOff>34636</xdr:rowOff>
    </xdr:from>
    <xdr:to>
      <xdr:col>7</xdr:col>
      <xdr:colOff>720437</xdr:colOff>
      <xdr:row>1</xdr:row>
      <xdr:rowOff>135659</xdr:rowOff>
    </xdr:to>
    <xdr:sp macro="" textlink="">
      <xdr:nvSpPr>
        <xdr:cNvPr id="2" name="Text Box 476">
          <a:extLst>
            <a:ext uri="{FF2B5EF4-FFF2-40B4-BE49-F238E27FC236}">
              <a16:creationId xmlns:a16="http://schemas.microsoft.com/office/drawing/2014/main" id="{5625F943-1A8E-83D3-3722-5D9A2EE4E71B}"/>
            </a:ext>
          </a:extLst>
        </xdr:cNvPr>
        <xdr:cNvSpPr txBox="1">
          <a:spLocks noChangeArrowheads="1"/>
        </xdr:cNvSpPr>
      </xdr:nvSpPr>
      <xdr:spPr bwMode="auto">
        <a:xfrm>
          <a:off x="6147956" y="34636"/>
          <a:ext cx="2166504" cy="3175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>
          <a:noAutofit/>
        </a:bodyPr>
        <a:lstStyle/>
        <a:p>
          <a:pPr algn="r"/>
          <a:r>
            <a:rPr kumimoji="1" lang="ja-JP" sz="1200" kern="1200">
              <a:solidFill>
                <a:srgbClr val="00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【機密性１】（関係者限り）</a:t>
          </a:r>
          <a:endParaRPr lang="ja-JP" sz="1100" kern="100">
            <a:effectLst/>
            <a:latin typeface="Century" panose="020406040505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F382-9E02-4F35-99A3-FF3C715C61BD}">
  <sheetPr>
    <tabColor rgb="FFFFFF00"/>
    <pageSetUpPr fitToPage="1"/>
  </sheetPr>
  <dimension ref="A1:H23"/>
  <sheetViews>
    <sheetView zoomScale="115" zoomScaleNormal="115" workbookViewId="0">
      <selection activeCell="G4" sqref="G4"/>
    </sheetView>
  </sheetViews>
  <sheetFormatPr defaultRowHeight="13" x14ac:dyDescent="0.2"/>
  <cols>
    <col min="3" max="3" width="43.453125" customWidth="1"/>
    <col min="4" max="8" width="9.453125" customWidth="1"/>
    <col min="9" max="9" width="8.90625" bestFit="1" customWidth="1"/>
    <col min="10" max="10" width="15.08984375" customWidth="1"/>
  </cols>
  <sheetData>
    <row r="1" spans="1:8" ht="13.25" x14ac:dyDescent="0.2">
      <c r="A1" s="20"/>
      <c r="B1" s="20"/>
      <c r="C1" s="20"/>
      <c r="D1" s="21"/>
      <c r="E1" s="21"/>
      <c r="F1" s="21"/>
      <c r="G1" s="20"/>
      <c r="H1" s="20"/>
    </row>
    <row r="2" spans="1:8" ht="23.5" x14ac:dyDescent="0.2">
      <c r="A2" s="20"/>
      <c r="B2" s="22" t="s">
        <v>26</v>
      </c>
      <c r="C2" s="20"/>
      <c r="D2" s="21"/>
      <c r="E2" s="21"/>
      <c r="F2" s="21"/>
      <c r="G2" s="20"/>
      <c r="H2" s="20"/>
    </row>
    <row r="3" spans="1:8" ht="13.25" x14ac:dyDescent="0.2">
      <c r="A3" s="20"/>
      <c r="B3" s="20"/>
      <c r="C3" s="20"/>
      <c r="D3" s="20"/>
      <c r="E3" s="20"/>
      <c r="F3" s="20"/>
      <c r="G3" s="20"/>
      <c r="H3" s="20"/>
    </row>
    <row r="4" spans="1:8" ht="105" x14ac:dyDescent="0.2">
      <c r="A4" s="23"/>
      <c r="B4" s="24" t="s">
        <v>0</v>
      </c>
      <c r="C4" s="24" t="s">
        <v>1</v>
      </c>
      <c r="D4" s="25" t="s">
        <v>2</v>
      </c>
      <c r="E4" s="25" t="s">
        <v>3</v>
      </c>
      <c r="F4" s="25" t="s">
        <v>4</v>
      </c>
      <c r="G4" s="26" t="s">
        <v>22</v>
      </c>
      <c r="H4" s="26" t="s">
        <v>5</v>
      </c>
    </row>
    <row r="5" spans="1:8" x14ac:dyDescent="0.2">
      <c r="A5" s="20"/>
      <c r="B5" s="27">
        <v>1</v>
      </c>
      <c r="C5" s="28" t="s">
        <v>6</v>
      </c>
      <c r="D5" s="29">
        <f>511+20+24</f>
        <v>555</v>
      </c>
      <c r="E5" s="29">
        <v>14</v>
      </c>
      <c r="F5" s="29">
        <f t="shared" ref="F5:F15" si="0">D5+E5</f>
        <v>569</v>
      </c>
      <c r="G5" s="30">
        <v>6</v>
      </c>
      <c r="H5" s="30">
        <v>2</v>
      </c>
    </row>
    <row r="6" spans="1:8" x14ac:dyDescent="0.2">
      <c r="A6" s="20"/>
      <c r="B6" s="27">
        <v>2</v>
      </c>
      <c r="C6" s="31" t="s">
        <v>7</v>
      </c>
      <c r="D6" s="32">
        <v>117</v>
      </c>
      <c r="E6" s="32">
        <v>1</v>
      </c>
      <c r="F6" s="29">
        <f t="shared" si="0"/>
        <v>118</v>
      </c>
      <c r="G6" s="30">
        <v>2</v>
      </c>
      <c r="H6" s="30">
        <v>0</v>
      </c>
    </row>
    <row r="7" spans="1:8" x14ac:dyDescent="0.2">
      <c r="A7" s="20"/>
      <c r="B7" s="27">
        <v>3</v>
      </c>
      <c r="C7" s="33" t="s">
        <v>8</v>
      </c>
      <c r="D7" s="32">
        <v>106</v>
      </c>
      <c r="E7" s="32">
        <v>2</v>
      </c>
      <c r="F7" s="29">
        <f t="shared" si="0"/>
        <v>108</v>
      </c>
      <c r="G7" s="30">
        <v>2</v>
      </c>
      <c r="H7" s="30">
        <v>0</v>
      </c>
    </row>
    <row r="8" spans="1:8" x14ac:dyDescent="0.2">
      <c r="A8" s="20"/>
      <c r="B8" s="27">
        <v>4</v>
      </c>
      <c r="C8" s="33" t="s">
        <v>9</v>
      </c>
      <c r="D8" s="32">
        <v>9</v>
      </c>
      <c r="E8" s="32">
        <v>0</v>
      </c>
      <c r="F8" s="29">
        <f t="shared" si="0"/>
        <v>9</v>
      </c>
      <c r="G8" s="30">
        <v>1</v>
      </c>
      <c r="H8" s="30">
        <v>0</v>
      </c>
    </row>
    <row r="9" spans="1:8" x14ac:dyDescent="0.2">
      <c r="A9" s="20"/>
      <c r="B9" s="27">
        <v>5</v>
      </c>
      <c r="C9" s="33" t="s">
        <v>10</v>
      </c>
      <c r="D9" s="32">
        <v>5</v>
      </c>
      <c r="E9" s="34">
        <v>0</v>
      </c>
      <c r="F9" s="29">
        <f t="shared" si="0"/>
        <v>5</v>
      </c>
      <c r="G9" s="30">
        <v>1</v>
      </c>
      <c r="H9" s="30">
        <v>0</v>
      </c>
    </row>
    <row r="10" spans="1:8" x14ac:dyDescent="0.2">
      <c r="A10" s="20"/>
      <c r="B10" s="27">
        <v>6</v>
      </c>
      <c r="C10" s="33" t="s">
        <v>11</v>
      </c>
      <c r="D10" s="32">
        <v>7</v>
      </c>
      <c r="E10" s="34">
        <v>0</v>
      </c>
      <c r="F10" s="29">
        <f t="shared" si="0"/>
        <v>7</v>
      </c>
      <c r="G10" s="30">
        <v>1</v>
      </c>
      <c r="H10" s="30">
        <v>0</v>
      </c>
    </row>
    <row r="11" spans="1:8" x14ac:dyDescent="0.2">
      <c r="A11" s="20"/>
      <c r="B11" s="27">
        <v>7</v>
      </c>
      <c r="C11" s="33" t="s">
        <v>12</v>
      </c>
      <c r="D11" s="32">
        <v>8</v>
      </c>
      <c r="E11" s="34">
        <v>0</v>
      </c>
      <c r="F11" s="29">
        <f t="shared" si="0"/>
        <v>8</v>
      </c>
      <c r="G11" s="30">
        <v>1</v>
      </c>
      <c r="H11" s="30">
        <v>0</v>
      </c>
    </row>
    <row r="12" spans="1:8" x14ac:dyDescent="0.2">
      <c r="A12" s="20"/>
      <c r="B12" s="27">
        <v>8</v>
      </c>
      <c r="C12" s="33" t="s">
        <v>13</v>
      </c>
      <c r="D12" s="32">
        <v>15</v>
      </c>
      <c r="E12" s="34">
        <v>0</v>
      </c>
      <c r="F12" s="29">
        <f t="shared" si="0"/>
        <v>15</v>
      </c>
      <c r="G12" s="30">
        <v>1</v>
      </c>
      <c r="H12" s="30">
        <v>0</v>
      </c>
    </row>
    <row r="13" spans="1:8" x14ac:dyDescent="0.2">
      <c r="A13" s="20"/>
      <c r="B13" s="27">
        <v>9</v>
      </c>
      <c r="C13" s="33" t="s">
        <v>14</v>
      </c>
      <c r="D13" s="32">
        <v>7</v>
      </c>
      <c r="E13" s="34">
        <v>0</v>
      </c>
      <c r="F13" s="29">
        <f t="shared" si="0"/>
        <v>7</v>
      </c>
      <c r="G13" s="30">
        <v>1</v>
      </c>
      <c r="H13" s="30">
        <v>0</v>
      </c>
    </row>
    <row r="14" spans="1:8" x14ac:dyDescent="0.2">
      <c r="A14" s="20"/>
      <c r="B14" s="27">
        <v>10</v>
      </c>
      <c r="C14" s="33" t="s">
        <v>15</v>
      </c>
      <c r="D14" s="32">
        <v>6</v>
      </c>
      <c r="E14" s="34">
        <v>0</v>
      </c>
      <c r="F14" s="29">
        <f t="shared" si="0"/>
        <v>6</v>
      </c>
      <c r="G14" s="30">
        <v>1</v>
      </c>
      <c r="H14" s="30">
        <v>0</v>
      </c>
    </row>
    <row r="15" spans="1:8" ht="13.5" thickBot="1" x14ac:dyDescent="0.25">
      <c r="A15" s="20"/>
      <c r="B15" s="27">
        <v>11</v>
      </c>
      <c r="C15" s="33" t="s">
        <v>16</v>
      </c>
      <c r="D15" s="32">
        <v>12</v>
      </c>
      <c r="E15" s="34">
        <v>0</v>
      </c>
      <c r="F15" s="29">
        <f t="shared" si="0"/>
        <v>12</v>
      </c>
      <c r="G15" s="30">
        <v>1</v>
      </c>
      <c r="H15" s="30">
        <v>0</v>
      </c>
    </row>
    <row r="16" spans="1:8" ht="13.5" thickTop="1" x14ac:dyDescent="0.2">
      <c r="A16" s="20"/>
      <c r="B16" s="35"/>
      <c r="C16" s="35" t="s">
        <v>17</v>
      </c>
      <c r="D16" s="36">
        <f>SUM(D5:D15)</f>
        <v>847</v>
      </c>
      <c r="E16" s="36">
        <f>SUM(E5:E15)</f>
        <v>17</v>
      </c>
      <c r="F16" s="36">
        <f>SUM(F5:F15)</f>
        <v>864</v>
      </c>
      <c r="G16" s="37">
        <f>SUM(G5:G15)</f>
        <v>18</v>
      </c>
      <c r="H16" s="37">
        <f>SUM(H5:H15)</f>
        <v>2</v>
      </c>
    </row>
    <row r="17" spans="1:8" x14ac:dyDescent="0.2">
      <c r="A17" s="20"/>
      <c r="B17" s="20"/>
      <c r="C17" s="20"/>
      <c r="D17" s="20"/>
      <c r="E17" s="20"/>
      <c r="F17" s="20"/>
      <c r="G17" s="20"/>
      <c r="H17" s="20"/>
    </row>
    <row r="18" spans="1:8" x14ac:dyDescent="0.2">
      <c r="A18" s="20"/>
      <c r="B18" s="39" t="s">
        <v>18</v>
      </c>
      <c r="C18" s="40"/>
      <c r="D18" s="40"/>
      <c r="E18" s="40"/>
      <c r="F18" s="40"/>
      <c r="G18" s="40"/>
    </row>
    <row r="19" spans="1:8" x14ac:dyDescent="0.2">
      <c r="A19" s="20"/>
      <c r="C19" s="20" t="s">
        <v>19</v>
      </c>
    </row>
    <row r="20" spans="1:8" x14ac:dyDescent="0.2">
      <c r="A20" s="20"/>
      <c r="B20" s="38"/>
      <c r="C20" s="40" t="s">
        <v>20</v>
      </c>
      <c r="D20" s="40"/>
      <c r="E20" s="40"/>
      <c r="F20" s="40"/>
      <c r="G20" s="40"/>
    </row>
    <row r="21" spans="1:8" x14ac:dyDescent="0.2">
      <c r="A21" s="20"/>
      <c r="B21" s="20" t="s">
        <v>21</v>
      </c>
    </row>
    <row r="22" spans="1:8" x14ac:dyDescent="0.2">
      <c r="A22" s="20"/>
      <c r="B22" s="20" t="s">
        <v>23</v>
      </c>
      <c r="C22" s="20"/>
      <c r="D22" s="20"/>
      <c r="E22" s="20"/>
      <c r="F22" s="20"/>
      <c r="G22" s="20"/>
      <c r="H22" s="20"/>
    </row>
    <row r="23" spans="1:8" x14ac:dyDescent="0.2">
      <c r="B23" t="s">
        <v>24</v>
      </c>
    </row>
  </sheetData>
  <mergeCells count="2">
    <mergeCell ref="B18:G18"/>
    <mergeCell ref="C20:G2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C210-DC52-45B6-B0F6-B37D436CB3D8}">
  <sheetPr>
    <tabColor rgb="FFFFFF00"/>
    <pageSetUpPr fitToPage="1"/>
  </sheetPr>
  <dimension ref="A1:H23"/>
  <sheetViews>
    <sheetView tabSelected="1" zoomScale="115" zoomScaleNormal="115" zoomScaleSheetLayoutView="110" workbookViewId="0">
      <selection activeCell="C2" sqref="C2"/>
    </sheetView>
  </sheetViews>
  <sheetFormatPr defaultRowHeight="13" x14ac:dyDescent="0.2"/>
  <cols>
    <col min="3" max="3" width="43.453125" customWidth="1"/>
    <col min="4" max="8" width="9.453125" customWidth="1"/>
    <col min="10" max="10" width="15.08984375" customWidth="1"/>
  </cols>
  <sheetData>
    <row r="1" spans="1:8" ht="17.25" customHeight="1" x14ac:dyDescent="0.2">
      <c r="A1" s="1"/>
      <c r="B1" s="1"/>
      <c r="C1" s="1"/>
      <c r="D1" s="10"/>
      <c r="E1" s="10"/>
      <c r="F1" s="10"/>
      <c r="G1" s="1"/>
      <c r="H1" s="1"/>
    </row>
    <row r="2" spans="1:8" ht="23.5" x14ac:dyDescent="0.2">
      <c r="A2" s="1"/>
      <c r="B2" s="2" t="s">
        <v>25</v>
      </c>
      <c r="C2" s="1"/>
      <c r="D2" s="10"/>
      <c r="E2" s="10"/>
      <c r="F2" s="10"/>
      <c r="G2" s="1"/>
      <c r="H2" s="1"/>
    </row>
    <row r="3" spans="1:8" ht="13.25" x14ac:dyDescent="0.2">
      <c r="A3" s="1"/>
      <c r="B3" s="1"/>
      <c r="C3" s="1"/>
      <c r="D3" s="1"/>
      <c r="E3" s="1"/>
      <c r="F3" s="1"/>
      <c r="G3" s="1"/>
      <c r="H3" s="1"/>
    </row>
    <row r="4" spans="1:8" ht="108" customHeight="1" x14ac:dyDescent="0.2">
      <c r="A4" s="3"/>
      <c r="B4" s="17" t="s">
        <v>0</v>
      </c>
      <c r="C4" s="17" t="s">
        <v>1</v>
      </c>
      <c r="D4" s="16" t="s">
        <v>2</v>
      </c>
      <c r="E4" s="16" t="s">
        <v>3</v>
      </c>
      <c r="F4" s="16" t="s">
        <v>4</v>
      </c>
      <c r="G4" s="15" t="s">
        <v>22</v>
      </c>
      <c r="H4" s="15" t="s">
        <v>5</v>
      </c>
    </row>
    <row r="5" spans="1:8" x14ac:dyDescent="0.2">
      <c r="A5" s="1"/>
      <c r="B5" s="4">
        <v>1</v>
      </c>
      <c r="C5" s="7" t="s">
        <v>6</v>
      </c>
      <c r="D5" s="12">
        <f>511+20</f>
        <v>531</v>
      </c>
      <c r="E5" s="12">
        <v>14</v>
      </c>
      <c r="F5" s="12">
        <f>SUM(D5:E5)</f>
        <v>545</v>
      </c>
      <c r="G5" s="5">
        <v>6</v>
      </c>
      <c r="H5" s="5">
        <v>2</v>
      </c>
    </row>
    <row r="6" spans="1:8" x14ac:dyDescent="0.2">
      <c r="A6" s="1"/>
      <c r="B6" s="4">
        <v>2</v>
      </c>
      <c r="C6" s="9" t="s">
        <v>7</v>
      </c>
      <c r="D6" s="11">
        <v>117</v>
      </c>
      <c r="E6" s="11">
        <v>1</v>
      </c>
      <c r="F6" s="12">
        <f t="shared" ref="F6:F15" si="0">SUM(D6:E6)</f>
        <v>118</v>
      </c>
      <c r="G6" s="5">
        <v>2</v>
      </c>
      <c r="H6" s="5">
        <v>0</v>
      </c>
    </row>
    <row r="7" spans="1:8" x14ac:dyDescent="0.2">
      <c r="A7" s="1"/>
      <c r="B7" s="4">
        <v>3</v>
      </c>
      <c r="C7" s="8" t="s">
        <v>8</v>
      </c>
      <c r="D7" s="11">
        <v>106</v>
      </c>
      <c r="E7" s="11">
        <v>2</v>
      </c>
      <c r="F7" s="12">
        <f t="shared" si="0"/>
        <v>108</v>
      </c>
      <c r="G7" s="5">
        <v>2</v>
      </c>
      <c r="H7" s="5">
        <v>0</v>
      </c>
    </row>
    <row r="8" spans="1:8" x14ac:dyDescent="0.2">
      <c r="A8" s="1"/>
      <c r="B8" s="4">
        <v>4</v>
      </c>
      <c r="C8" s="8" t="s">
        <v>9</v>
      </c>
      <c r="D8" s="11">
        <v>9</v>
      </c>
      <c r="E8" s="11">
        <v>0</v>
      </c>
      <c r="F8" s="12">
        <f t="shared" si="0"/>
        <v>9</v>
      </c>
      <c r="G8" s="5">
        <v>1</v>
      </c>
      <c r="H8" s="5">
        <v>0</v>
      </c>
    </row>
    <row r="9" spans="1:8" x14ac:dyDescent="0.2">
      <c r="A9" s="1"/>
      <c r="B9" s="4">
        <v>5</v>
      </c>
      <c r="C9" s="8" t="s">
        <v>10</v>
      </c>
      <c r="D9" s="11">
        <v>5</v>
      </c>
      <c r="E9" s="13">
        <v>0</v>
      </c>
      <c r="F9" s="12">
        <f t="shared" si="0"/>
        <v>5</v>
      </c>
      <c r="G9" s="5">
        <v>1</v>
      </c>
      <c r="H9" s="5">
        <v>0</v>
      </c>
    </row>
    <row r="10" spans="1:8" x14ac:dyDescent="0.2">
      <c r="A10" s="1"/>
      <c r="B10" s="4">
        <v>6</v>
      </c>
      <c r="C10" s="8" t="s">
        <v>11</v>
      </c>
      <c r="D10" s="11">
        <v>7</v>
      </c>
      <c r="E10" s="13">
        <v>0</v>
      </c>
      <c r="F10" s="12">
        <f t="shared" si="0"/>
        <v>7</v>
      </c>
      <c r="G10" s="5">
        <v>1</v>
      </c>
      <c r="H10" s="5">
        <v>0</v>
      </c>
    </row>
    <row r="11" spans="1:8" x14ac:dyDescent="0.2">
      <c r="A11" s="1"/>
      <c r="B11" s="4">
        <v>7</v>
      </c>
      <c r="C11" s="8" t="s">
        <v>12</v>
      </c>
      <c r="D11" s="11">
        <v>8</v>
      </c>
      <c r="E11" s="13">
        <v>0</v>
      </c>
      <c r="F11" s="12">
        <f t="shared" si="0"/>
        <v>8</v>
      </c>
      <c r="G11" s="5">
        <v>1</v>
      </c>
      <c r="H11" s="5">
        <v>0</v>
      </c>
    </row>
    <row r="12" spans="1:8" x14ac:dyDescent="0.2">
      <c r="A12" s="1"/>
      <c r="B12" s="4">
        <v>8</v>
      </c>
      <c r="C12" s="8" t="s">
        <v>13</v>
      </c>
      <c r="D12" s="11">
        <v>15</v>
      </c>
      <c r="E12" s="13">
        <v>0</v>
      </c>
      <c r="F12" s="12">
        <f t="shared" si="0"/>
        <v>15</v>
      </c>
      <c r="G12" s="5">
        <v>1</v>
      </c>
      <c r="H12" s="5">
        <v>0</v>
      </c>
    </row>
    <row r="13" spans="1:8" x14ac:dyDescent="0.2">
      <c r="A13" s="1"/>
      <c r="B13" s="4">
        <v>9</v>
      </c>
      <c r="C13" s="8" t="s">
        <v>14</v>
      </c>
      <c r="D13" s="11">
        <v>7</v>
      </c>
      <c r="E13" s="13">
        <v>0</v>
      </c>
      <c r="F13" s="12">
        <f t="shared" si="0"/>
        <v>7</v>
      </c>
      <c r="G13" s="5">
        <v>1</v>
      </c>
      <c r="H13" s="5">
        <v>0</v>
      </c>
    </row>
    <row r="14" spans="1:8" x14ac:dyDescent="0.2">
      <c r="A14" s="1"/>
      <c r="B14" s="4">
        <v>10</v>
      </c>
      <c r="C14" s="8" t="s">
        <v>15</v>
      </c>
      <c r="D14" s="11">
        <v>6</v>
      </c>
      <c r="E14" s="13">
        <v>0</v>
      </c>
      <c r="F14" s="12">
        <f t="shared" si="0"/>
        <v>6</v>
      </c>
      <c r="G14" s="5">
        <v>1</v>
      </c>
      <c r="H14" s="5">
        <v>0</v>
      </c>
    </row>
    <row r="15" spans="1:8" ht="13.5" thickBot="1" x14ac:dyDescent="0.25">
      <c r="A15" s="1"/>
      <c r="B15" s="4">
        <v>11</v>
      </c>
      <c r="C15" s="8" t="s">
        <v>16</v>
      </c>
      <c r="D15" s="11">
        <v>12</v>
      </c>
      <c r="E15" s="13">
        <v>0</v>
      </c>
      <c r="F15" s="12">
        <f t="shared" si="0"/>
        <v>12</v>
      </c>
      <c r="G15" s="5">
        <v>1</v>
      </c>
      <c r="H15" s="5">
        <v>0</v>
      </c>
    </row>
    <row r="16" spans="1:8" ht="13.5" thickTop="1" x14ac:dyDescent="0.2">
      <c r="A16" s="1"/>
      <c r="B16" s="18"/>
      <c r="C16" s="18" t="s">
        <v>17</v>
      </c>
      <c r="D16" s="14">
        <f>SUM(D5:D15)</f>
        <v>823</v>
      </c>
      <c r="E16" s="14">
        <f>SUM(E5:E15)</f>
        <v>17</v>
      </c>
      <c r="F16" s="14">
        <f>SUM(F5:F15)</f>
        <v>840</v>
      </c>
      <c r="G16" s="6">
        <f>SUM(G5:G15)</f>
        <v>18</v>
      </c>
      <c r="H16" s="6">
        <f>SUM(H5:H15)</f>
        <v>2</v>
      </c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41" t="s">
        <v>18</v>
      </c>
      <c r="C18" s="42"/>
      <c r="D18" s="42"/>
      <c r="E18" s="42"/>
      <c r="F18" s="42"/>
      <c r="G18" s="42"/>
    </row>
    <row r="19" spans="1:8" x14ac:dyDescent="0.2">
      <c r="A19" s="1"/>
      <c r="C19" s="1" t="s">
        <v>19</v>
      </c>
    </row>
    <row r="20" spans="1:8" x14ac:dyDescent="0.2">
      <c r="A20" s="1"/>
      <c r="B20" s="19"/>
      <c r="C20" s="42" t="s">
        <v>20</v>
      </c>
      <c r="D20" s="42"/>
      <c r="E20" s="42"/>
      <c r="F20" s="42"/>
      <c r="G20" s="42"/>
    </row>
    <row r="21" spans="1:8" x14ac:dyDescent="0.2">
      <c r="A21" s="1"/>
      <c r="B21" s="1" t="s">
        <v>21</v>
      </c>
    </row>
    <row r="22" spans="1:8" x14ac:dyDescent="0.2">
      <c r="A22" s="1"/>
      <c r="B22" s="1" t="s">
        <v>23</v>
      </c>
      <c r="C22" s="1"/>
      <c r="D22" s="1"/>
      <c r="E22" s="1"/>
      <c r="F22" s="1"/>
      <c r="G22" s="1"/>
      <c r="H22" s="1"/>
    </row>
    <row r="23" spans="1:8" x14ac:dyDescent="0.2">
      <c r="B23" t="s">
        <v>24</v>
      </c>
    </row>
  </sheetData>
  <mergeCells count="2">
    <mergeCell ref="B18:G18"/>
    <mergeCell ref="C20:G20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0d16e-61ea-4b12-9050-db7af314fa17">
      <Terms xmlns="http://schemas.microsoft.com/office/infopath/2007/PartnerControls"/>
    </lcf76f155ced4ddcb4097134ff3c332f>
    <TaxCatchAll xmlns="55d2ebed-7b65-4ff1-801b-ff3b5b227f23" xsi:nil="true"/>
    <SharedWithUsers xmlns="55d2ebed-7b65-4ff1-801b-ff3b5b227f2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0C413AAF38AE242B748FD1AFBC07E82" ma:contentTypeVersion="16" ma:contentTypeDescription="新しいドキュメントを作成します。" ma:contentTypeScope="" ma:versionID="9dd6c5421dd250f592a816c38c745cf0">
  <xsd:schema xmlns:xsd="http://www.w3.org/2001/XMLSchema" xmlns:xs="http://www.w3.org/2001/XMLSchema" xmlns:p="http://schemas.microsoft.com/office/2006/metadata/properties" xmlns:ns2="55d2ebed-7b65-4ff1-801b-ff3b5b227f23" xmlns:ns3="53a0d16e-61ea-4b12-9050-db7af314fa17" targetNamespace="http://schemas.microsoft.com/office/2006/metadata/properties" ma:root="true" ma:fieldsID="c3c16a045c3b5ee4989006b01899aad3" ns2:_="" ns3:_="">
    <xsd:import namespace="55d2ebed-7b65-4ff1-801b-ff3b5b227f23"/>
    <xsd:import namespace="53a0d16e-61ea-4b12-9050-db7af314fa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2ebed-7b65-4ff1-801b-ff3b5b22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c001b41-cc8c-46f7-bb79-4ce524f80814}" ma:internalName="TaxCatchAll" ma:showField="CatchAllData" ma:web="55d2ebed-7b65-4ff1-801b-ff3b5b227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0d16e-61ea-4b12-9050-db7af314f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057E2-ECB1-4798-BC13-3E69C36CE8F2}">
  <ds:schemaRefs>
    <ds:schemaRef ds:uri="http://schemas.microsoft.com/office/2006/metadata/properties"/>
    <ds:schemaRef ds:uri="7876c73c-4155-4d16-8647-d3e01f583aa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204c7c9-0761-4a5d-92a8-631765e87ff6"/>
    <ds:schemaRef ds:uri="http://www.w3.org/XML/1998/namespace"/>
    <ds:schemaRef ds:uri="http://purl.org/dc/dcmitype/"/>
    <ds:schemaRef ds:uri="53a0d16e-61ea-4b12-9050-db7af314fa17"/>
    <ds:schemaRef ds:uri="55d2ebed-7b65-4ff1-801b-ff3b5b227f23"/>
  </ds:schemaRefs>
</ds:datastoreItem>
</file>

<file path=customXml/itemProps2.xml><?xml version="1.0" encoding="utf-8"?>
<ds:datastoreItem xmlns:ds="http://schemas.openxmlformats.org/officeDocument/2006/customXml" ds:itemID="{959685CD-99A5-430C-9D7D-82932788C9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C3009-839E-433F-90B5-067FD4817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2ebed-7b65-4ff1-801b-ff3b5b227f23"/>
    <ds:schemaRef ds:uri="53a0d16e-61ea-4b12-9050-db7af314fa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daa5536-69ce-47c5-88d6-91fc04df5cea}" enabled="0" method="" siteId="{adaa5536-69ce-47c5-88d6-91fc04df5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拠点別表 (20260401時点)</vt:lpstr>
      <vt:lpstr>拠点別表 (20250401時点)</vt:lpstr>
      <vt:lpstr>'拠点別表 (20250401時点)'!Print_Area</vt:lpstr>
      <vt:lpstr>'拠点別表 (20260401時点)'!Print_Area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0x010100B0C413AAF38AE242B748FD1AFBC07E82</vt:lpwstr>
  </property>
  <property fmtid="{D5CDD505-2E9C-101B-9397-08002B2CF9AE}" pid="3" name="MediaServiceImageTags">
    <vt:lpwstr/>
  </property>
  <property fmtid="{D5CDD505-2E9C-101B-9397-08002B2CF9AE}" pid="4" name="Order">
    <vt:r8>60148600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